
<file path=[Content_Types].xml><?xml version="1.0" encoding="utf-8"?>
<Types xmlns="http://schemas.openxmlformats.org/package/2006/content-type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worksheets/sheet3.xml" ContentType="application/vnd.openxmlformats-officedocument.spreadsheetml.worksheet+xml"/>
  <Override PartName="/xl/worksheets/sheet4.xml" ContentType="application/vnd.openxmlformats-officedocument.spreadsheetml.worksheet+xml"/>
  <Default Extension="rels" ContentType="application/vnd.openxmlformats-package.relationships+xml"/>
  <Default Extension="xml" ContentType="application/xml"/>
  <Default Extension="jpeg" ContentType="image/jpeg"/>
  <Default Extension="png" ContentType="image/png"/>
  <Default Extension="gif" ContentType="image/gif"/>
  <Default Extension="tiff" ContentType="image/tiff"/>
  <Default Extension="vml" ContentType="application/vnd.openxmlformats-officedocument.vmlDrawi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xr="http://schemas.microsoft.com/office/spreadsheetml/2014/revision" xmlns:xr3="http://schemas.microsoft.com/office/spreadsheetml/2016/revision3" xmlns:xr2="http://schemas.microsoft.com/office/spreadsheetml/2015/revision2" xmlns:xr6="http://schemas.microsoft.com/office/spreadsheetml/2016/revision6" xmlns:xr10="http://schemas.microsoft.com/office/spreadsheetml/2016/revision10" xmlns:x14="http://schemas.microsoft.com/office/spreadsheetml/2009/9/main" xmlns:x14ac="http://schemas.microsoft.com/office/spreadsheetml/2009/9/ac" xmlns:x15="http://schemas.microsoft.com/office/spreadsheetml/2010/11/main" xmlns:mc="http://schemas.openxmlformats.org/markup-compatibility/2006" xmlns:mx="http://schemas.microsoft.com/office/mac/excel/2008/main" xmlns:mv="urn:schemas-microsoft-com:mac:vml" xmlns:r="http://schemas.openxmlformats.org/officeDocument/2006/relationships" xmlns="http://schemas.openxmlformats.org/spreadsheetml/2006/main" xr:uid="{00000000-0001-0000-0000-000000000000}" mc:Ignorable="x14ac xr xr2 xr3 xr6 xr10 x15">
  <fileVersion appName="xl" lastEdited="7" lowestEdited="7" rupBuild="11208"/>
  <workbookPr defaultThemeVersion="166925"/>
  <bookViews>
    <workbookView windowHeight="15800" windowWidth="28040" xWindow="4240" yWindow="640"/>
  </bookViews>
  <sheets>
    <sheet name="免息期计算" sheetId="2" r:id="rId5"/>
    <sheet name="交易记录" sheetId="3" r:id="rId6"/>
    <sheet name="信用卡账单周期" sheetId="4" r:id="rId7"/>
  </sheets>
  <calcPr calcMode="auto"/>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7b9e942d-4527-46be-a2de-c889a78b6563}">
      <text>
        <r>
          <t>右边填写信用卡的最长天数，以备填下下方表格，填写后最右边会计算出信用卡最小免息期的可能组合。</t>
        </r>
      </text>
    </comment>
    <comment ref="A3" authorId="0" shapeId="0" xr:uid="{d9835e84-3988-41dc-a9ef-68ab197ca115}">
      <text>
        <r>
          <t>在右边选择账单开始日实际交易日。请参考最右边的表格</t>
        </r>
      </text>
    </comment>
    <comment ref="F3" authorId="0" shapeId="0" xr:uid="{f674f71b-813f-4fdc-827a-53b2c349eb2f}">
      <text>
        <r>
          <t>日期右边填写拥有的信用卡名称</t>
        </r>
      </text>
    </comment>
    <comment ref="A4" authorId="0" shapeId="0" xr:uid="{788e6263-d4c3-4f44-9d7d-4dc206f024c2}">
      <text>
        <r>
          <t>在右边选择账单结束日实际交易日，请参考最右边的表格</t>
        </r>
      </text>
    </comment>
    <comment ref="A5" authorId="0" shapeId="0" xr:uid="{5b8e5226-88bf-4024-9bde-ee4800e949ff}">
      <text>
        <r>
          <t>右边选择该账单周期的还款日，请参考最右边表格</t>
        </r>
      </text>
    </comment>
    <comment ref="Y25" authorId="0" shapeId="0" xr:uid="{45609aa6-78ab-4be8-bc75-2424929a8a6d}">
      <text>
        <r>
          <t>上面没有自己的信用卡请在这里记录</t>
        </r>
      </text>
    </comment>
  </commentList>
</comments>
</file>

<file path=xl/sharedStrings.xml><?xml version="1.0" encoding="utf-8"?>
<sst xmlns="http://schemas.openxmlformats.org/spreadsheetml/2006/main" count="23" uniqueCount="23">
  <si>
    <t xml:space="preserve">  </t>
  </si>
  <si>
    <t/>
    <r>
      <t>信用卡免息天数计算，只需更改账单开始实际交易日、账单结束实际交易日以及还款日即可自动计算免息天数。（使用到IFS函数，如果像A2单元格中显示一样的错误可以更新高版本OFFICE或用飞书</t>
    </r>
    <r>
      <rPr>
        <u/>
        <sz val="9.75"/>
        <color theme="10"/>
        <rFont val="Calibri"/>
        <family val="2"/>
      </rPr>
      <t>feishu.cn</t>
    </r>
    <r>
      <t>打开）</t>
    </r>
  </si>
  <si>
    <t/>
    <r>
      <rPr>
        <b/>
        <sz val="9.75"/>
        <color rgb="FFF54A45"/>
        <rFont val="Calibri"/>
        <family val="2"/>
      </rPr>
      <t xml:space="preserve">21~51
</t>
    </r>
    <r>
      <rPr>
        <sz val="9.75"/>
        <color rgb="FF000000"/>
        <rFont val="Calibri"/>
        <family val="2"/>
      </rPr>
      <t>20~50</t>
    </r>
  </si>
  <si>
    <t/>
    <r>
      <rPr>
        <sz val="9.75"/>
        <color rgb="FFF54A45"/>
        <rFont val="Calibri"/>
        <family val="2"/>
      </rPr>
      <t>晚一天入账，接近24点有可能晚两天入账。</t>
    </r>
    <r>
      <rPr>
        <sz val="9.75"/>
        <color rgb="FF000000"/>
        <rFont val="Calibri"/>
        <family val="2"/>
      </rPr>
      <t>不确定每次都是这样。可选账单日：</t>
    </r>
    <r>
      <rPr>
        <b/>
        <sz val="9.75"/>
        <color rgb="FFF54A45"/>
        <rFont val="Calibri"/>
        <family val="2"/>
      </rPr>
      <t>12-次月1</t>
    </r>
    <r>
      <rPr>
        <sz val="9.75"/>
        <color rgb="FF000000"/>
        <rFont val="Calibri"/>
        <family val="2"/>
      </rPr>
      <t xml:space="preserve"> 14~25-次月2~13 </t>
    </r>
    <r>
      <rPr>
        <sz val="9.75"/>
        <color rgb="FFF54A45"/>
        <rFont val="Calibri"/>
        <family val="2"/>
      </rPr>
      <t>账单日为最长免息期</t>
    </r>
    <r>
      <rPr>
        <sz val="9.75"/>
        <color rgb="FF000000"/>
        <rFont val="Calibri"/>
        <family val="2"/>
      </rPr>
      <t xml:space="preserve">，账单日后一天账单才生成发送 每半年修改一次账单日，4008205555找人工改</t>
    </r>
  </si>
  <si>
    <t/>
    <r>
      <rPr>
        <sz val="9.75"/>
        <color rgb="FF000000"/>
        <rFont val="Calibri"/>
        <family val="2"/>
      </rPr>
      <t>账单日：20其实21号才收到，还款日：10；不可以改账单日、</t>
    </r>
    <r>
      <rPr>
        <sz val="9.75"/>
        <color rgb="FFF54A45"/>
        <rFont val="Calibri"/>
        <family val="2"/>
      </rPr>
      <t>不支持财富通自动还款</t>
    </r>
    <r>
      <rPr>
        <sz val="9.75"/>
        <color rgb="FF000000"/>
        <rFont val="Calibri"/>
        <family val="2"/>
      </rPr>
      <t xml:space="preserve">，蚂蚁宝藏信用卡 </t>
    </r>
    <r>
      <rPr>
        <sz val="9.75"/>
        <color rgb="FFF54A45"/>
        <rFont val="Calibri"/>
        <family val="2"/>
      </rPr>
      <t>即时</t>
    </r>
    <r>
      <rPr>
        <b/>
        <sz val="9.75"/>
        <color rgb="FFF54A45"/>
        <rFont val="Calibri"/>
        <family val="2"/>
      </rPr>
      <t>入账，晚上21:35后显示的入账日期加1天，最长免息日为账单日第二天</t>
    </r>
  </si>
  <si>
    <t/>
    <r>
      <rPr>
        <sz val="9.75"/>
        <color rgb="FFF54A45"/>
        <rFont val="Calibri"/>
        <family val="2"/>
      </rPr>
      <t>晚一天入账，23点后晚两天入账！账单日为最长免息日</t>
    </r>
    <r>
      <rPr>
        <sz val="9.75"/>
        <color rgb="FF000000"/>
        <rFont val="Calibri"/>
        <family val="2"/>
      </rPr>
      <t xml:space="preserve"> 账单日：7~10 12 14~15 17~19 21 23~27 账单日后20天为还款日,4006695566</t>
    </r>
    <r>
      <rPr>
        <b/>
        <sz val="9.75"/>
        <color rgb="FFD83931"/>
        <rFont val="Calibri"/>
        <family val="2"/>
      </rPr>
      <t xml:space="preserve">人工修改，需还清欠款才受理 。一个自然年修改一次账单 (金卡、白金卡分别有3天\8天宽限期)</t>
    </r>
  </si>
  <si>
    <t/>
    <r>
      <rPr>
        <sz val="9.75"/>
        <color rgb="FFF54A45"/>
        <rFont val="Calibri"/>
        <family val="2"/>
      </rPr>
      <t>20:00前刷卡入账日期与刷卡日期一致，20:00（含）后第二天入账，特别近23:59有可能2天后才入账</t>
    </r>
    <r>
      <rPr>
        <sz val="9.75"/>
        <color rgb="FF000000"/>
        <rFont val="Calibri"/>
        <family val="2"/>
      </rPr>
      <t xml:space="preserve"> 有两种免息卡，一种是26天的，另一种是20天的。办的广发多利是20天免息期的。现在只有以下账单日可选  </t>
    </r>
    <r>
      <rPr>
        <b/>
        <sz val="9.75"/>
        <color rgb="FF000000"/>
        <rFont val="Calibri"/>
        <family val="2"/>
      </rPr>
      <t>9-次月1</t>
    </r>
    <r>
      <rPr>
        <sz val="9.75"/>
        <color rgb="FF000000"/>
        <rFont val="Calibri"/>
        <family val="2"/>
      </rPr>
      <t xml:space="preserve">， </t>
    </r>
    <r>
      <rPr>
        <b/>
        <sz val="9.75"/>
        <color rgb="FF000000"/>
        <rFont val="Calibri"/>
        <family val="2"/>
      </rPr>
      <t>11-次月3</t>
    </r>
    <r>
      <rPr>
        <sz val="9.75"/>
        <color rgb="FF000000"/>
        <rFont val="Calibri"/>
        <family val="2"/>
      </rPr>
      <t xml:space="preserve"> 13~14-次月2~3 17~19-次月6~8 21~27-次月10~16  一个自然年修改一次账单日</t>
    </r>
  </si>
  <si>
    <t/>
    <r>
      <rPr>
        <sz val="9.75"/>
        <color rgb="FF000000"/>
        <rFont val="Calibri"/>
        <family val="2"/>
      </rPr>
      <t xml:space="preserve">20~50（或减1~3）
</t>
    </r>
    <r>
      <rPr>
        <b/>
        <sz val="9.75"/>
        <color rgb="FF000000"/>
        <rFont val="Calibri"/>
        <family val="2"/>
      </rPr>
      <t>23~53（或减1~3）</t>
    </r>
  </si>
  <si>
    <t/>
    <r>
      <rPr>
        <sz val="9.75"/>
        <color rgb="FF000000"/>
        <rFont val="Calibri"/>
        <family val="2"/>
      </rPr>
      <t>账单日：1~27，还款日：账单日后20天，</t>
    </r>
    <r>
      <rPr>
        <b/>
        <sz val="9.75"/>
        <color rgb="FFF54A45"/>
        <rFont val="Calibri"/>
        <family val="2"/>
      </rPr>
      <t>当天入账，20:10后第二天入账。一个自然年修改一次账单日。账单日更改后不能再改回之前用过的日期！</t>
    </r>
  </si>
  <si>
    <t/>
    <r>
      <rPr>
        <sz val="9.75"/>
        <color rgb="FF000000"/>
        <rFont val="Calibri"/>
        <family val="2"/>
      </rPr>
      <t xml:space="preserve">10~40 </t>
    </r>
    <r>
      <rPr>
        <sz val="9.75"/>
        <color rgb="FFF54A45"/>
        <rFont val="Calibri"/>
        <family val="2"/>
      </rPr>
      <t xml:space="preserve">11~41
</t>
    </r>
    <r>
      <rPr>
        <sz val="9.75"/>
        <color rgb="FF000000"/>
        <rFont val="Calibri"/>
        <family val="2"/>
      </rPr>
      <t>（或减1~3）</t>
    </r>
  </si>
  <si>
    <t/>
    <r>
      <rPr>
        <sz val="9.75"/>
        <color rgb="FF000000"/>
        <rFont val="Calibri"/>
        <family val="2"/>
      </rPr>
      <t xml:space="preserve"> 1-10 </t>
    </r>
    <r>
      <rPr>
        <sz val="9.75"/>
        <color rgb="FFF54A45"/>
        <rFont val="Calibri"/>
        <family val="2"/>
      </rPr>
      <t xml:space="preserve">5-15 10-20 15-25</t>
    </r>
  </si>
  <si>
    <t/>
    <r>
      <rPr>
        <b/>
        <sz val="9.75"/>
        <color rgb="FFF54A45"/>
        <rFont val="Calibri"/>
        <family val="2"/>
      </rPr>
      <t xml:space="preserve">25~55（或减1~3）
</t>
    </r>
    <r>
      <rPr>
        <sz val="9.75"/>
        <color rgb="FF000000"/>
        <rFont val="Calibri"/>
        <family val="2"/>
      </rPr>
      <t>19~49（或减1~3）</t>
    </r>
  </si>
  <si>
    <t/>
    <r>
      <rPr>
        <sz val="9.75"/>
        <color rgb="FF000000"/>
        <rFont val="Calibri"/>
        <family val="2"/>
      </rPr>
      <t xml:space="preserve">交易当天即记账 可选账单日：</t>
    </r>
    <r>
      <rPr>
        <b/>
        <sz val="9.75"/>
        <color rgb="FFF54A45"/>
        <rFont val="Calibri"/>
        <family val="2"/>
      </rPr>
      <t>1-次月25、</t>
    </r>
    <r>
      <rPr>
        <sz val="9.75"/>
        <color rgb="FF000000"/>
        <rFont val="Calibri"/>
        <family val="2"/>
      </rPr>
      <t xml:space="preserve">14~28-次月1~15 </t>
    </r>
    <r>
      <rPr>
        <sz val="9.75"/>
        <color rgb="FFF54A45"/>
        <rFont val="Calibri"/>
        <family val="2"/>
      </rPr>
      <t xml:space="preserve">账单日为最长免息日 每12个月改一次账单日</t>
    </r>
  </si>
  <si>
    <t/>
    <r>
      <rPr>
        <sz val="9.75"/>
        <color rgb="FF000000"/>
        <rFont val="Calibri"/>
        <family val="2"/>
      </rPr>
      <t xml:space="preserve">即时入账，21:36后(可能并不是这么精准)第二天入账
账单日20，账单周期为上月21日~本月20日
</t>
    </r>
    <r>
      <rPr>
        <sz val="9.75"/>
        <color rgb="FFF54A45"/>
        <rFont val="Calibri"/>
        <family val="2"/>
      </rPr>
      <t>所以账单日次日为最长免息日</t>
    </r>
  </si>
  <si>
    <t/>
    <r>
      <rPr>
        <sz val="9.75"/>
        <color rgb="FF1F2329"/>
        <rFont val="Calibri"/>
        <family val="2"/>
      </rPr>
      <t xml:space="preserve">即时入账
账单日1，账单周期为1~31
</t>
    </r>
    <r>
      <rPr>
        <sz val="9.75"/>
        <color rgb="FFF54A45"/>
        <rFont val="Calibri"/>
        <family val="2"/>
      </rPr>
      <t>所以账单日为最长免息日</t>
    </r>
  </si>
  <si>
    <t/>
    <r>
      <rPr>
        <sz val="9.75"/>
        <color rgb="FF000000"/>
        <rFont val="Calibri"/>
        <family val="2"/>
      </rPr>
      <t xml:space="preserve">10~40 </t>
    </r>
    <r>
      <rPr>
        <b/>
        <sz val="9.75"/>
        <color rgb="FFF54A45"/>
        <rFont val="Calibri"/>
        <family val="2"/>
      </rPr>
      <t xml:space="preserve">11~41
</t>
    </r>
    <r>
      <rPr>
        <sz val="9.75"/>
        <color rgb="FF000000"/>
        <rFont val="Calibri"/>
        <family val="2"/>
      </rPr>
      <t>（或减1~3）</t>
    </r>
  </si>
  <si>
    <t/>
    <r>
      <rPr>
        <sz val="9.75"/>
        <color rgb="FF000000"/>
        <rFont val="Calibri"/>
        <family val="2"/>
      </rPr>
      <t xml:space="preserve"> 1-10 </t>
    </r>
    <r>
      <rPr>
        <b/>
        <sz val="9.75"/>
        <color rgb="FFF54A45"/>
        <rFont val="Calibri"/>
        <family val="2"/>
      </rPr>
      <t xml:space="preserve">5-15 10-20 15-25</t>
    </r>
  </si>
  <si>
    <t/>
    <r>
      <rPr>
        <b/>
        <sz val="9.75"/>
        <color rgb="FFF54A45"/>
        <rFont val="Calibri"/>
        <family val="2"/>
      </rPr>
      <t>51~21</t>
    </r>
    <r>
      <rPr>
        <sz val="9.75"/>
        <color rgb="FF000000"/>
        <rFont val="Calibri"/>
        <family val="2"/>
      </rPr>
      <t xml:space="preserve"> 20~50
（或减1~3）</t>
    </r>
  </si>
  <si>
    <t/>
    <r>
      <rPr>
        <sz val="9.75"/>
        <color rgb="FF000000"/>
        <rFont val="Calibri"/>
        <family val="2"/>
      </rPr>
      <t>可选账单日：</t>
    </r>
    <r>
      <rPr>
        <b/>
        <sz val="9.75"/>
        <color rgb="FFF54A45"/>
        <rFont val="Calibri"/>
        <family val="2"/>
      </rPr>
      <t>12-次月1</t>
    </r>
    <r>
      <rPr>
        <sz val="9.75"/>
        <color rgb="FF000000"/>
        <rFont val="Calibri"/>
        <family val="2"/>
      </rPr>
      <t xml:space="preserve"> 14-次月2 15-次月3 16-次月4 17-次月5 18-次月6 19-次月7 20-次月8 21-次月9 22-次月10 23-次月11 24-次月12 25-次月13</t>
    </r>
  </si>
  <si>
    <t/>
    <r>
      <rPr>
        <b/>
        <sz val="9.75"/>
        <color rgb="FFF54A45"/>
        <rFont val="Calibri"/>
        <family val="2"/>
      </rPr>
      <t xml:space="preserve">23~53
</t>
    </r>
    <r>
      <rPr>
        <sz val="9.75"/>
        <color rgb="FF000000"/>
        <rFont val="Calibri"/>
        <family val="2"/>
      </rPr>
      <t xml:space="preserve">20~50
（或减1~3）</t>
    </r>
  </si>
  <si>
    <t/>
    <r>
      <rPr>
        <sz val="9.75"/>
        <color rgb="FF000000"/>
        <rFont val="Calibri"/>
        <family val="2"/>
      </rPr>
      <t xml:space="preserve">有两种免息卡，一种是26天的，另一种是20天的。办的广发多利是20天免息期的。现在只有以下账单日可选  </t>
    </r>
    <r>
      <rPr>
        <b/>
        <sz val="9.75"/>
        <color rgb="FFF54A45"/>
        <rFont val="Calibri"/>
        <family val="2"/>
      </rPr>
      <t>9-次月1</t>
    </r>
    <r>
      <rPr>
        <b/>
        <sz val="9.75"/>
        <color rgb="FF000000"/>
        <rFont val="Calibri"/>
        <family val="2"/>
      </rPr>
      <t xml:space="preserve">， </t>
    </r>
    <r>
      <rPr>
        <b/>
        <sz val="9.75"/>
        <color rgb="FFF54A45"/>
        <rFont val="Calibri"/>
        <family val="2"/>
      </rPr>
      <t>11-次月3</t>
    </r>
    <r>
      <rPr>
        <sz val="9.75"/>
        <color rgb="FF000000"/>
        <rFont val="Calibri"/>
        <family val="2"/>
      </rPr>
      <t xml:space="preserve"> 13~14-次月2~3 17~19-次月6~8 21~27-次月10~16  一个自然年修改一次账单日</t>
    </r>
  </si>
  <si>
    <t/>
    <r>
      <rPr>
        <b/>
        <sz val="9.75"/>
        <color rgb="FFF54A45"/>
        <rFont val="Calibri"/>
        <family val="2"/>
      </rPr>
      <t>25~55</t>
    </r>
    <r>
      <rPr>
        <sz val="9.75"/>
        <color rgb="FF000000"/>
        <rFont val="Calibri"/>
        <family val="2"/>
      </rPr>
      <t xml:space="preserve"> 19~49
（或减1~3）</t>
    </r>
  </si>
  <si>
    <t/>
    <r>
      <rPr>
        <sz val="9.75"/>
        <color rgb="FF000000"/>
        <rFont val="Calibri"/>
        <family val="2"/>
      </rPr>
      <t>可选账单日：</t>
    </r>
    <r>
      <rPr>
        <b/>
        <sz val="9.75"/>
        <color rgb="FFF54A45"/>
        <rFont val="Calibri"/>
        <family val="2"/>
      </rPr>
      <t>1-次月25</t>
    </r>
    <r>
      <rPr>
        <sz val="9.75"/>
        <color rgb="FF000000"/>
        <rFont val="Calibri"/>
        <family val="2"/>
      </rPr>
      <t xml:space="preserve"> 14-次月1 15-次月2 16-次月3 17-次月4 18-次月5 19-次月6 20-次月7 21-次月8 22-次月9 23-次月10 24-次月11 25-次月12 26-次月13 27-次月14 28-次月15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</si>
</sst>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3">
    <numFmt numFmtId="164" formatCode="0&quot;月&quot;"/>
    <numFmt numFmtId="165" formatCode="yyyy/m/d"/>
    <numFmt numFmtId="166" formatCode="h:mm:ss"/>
    <numFmt numFmtId="167" formatCode="yyyy/m/d"/>
    <numFmt numFmtId="168" formatCode="yyyy/MM/dd"/>
    <numFmt numFmtId="169" formatCode="yyyy/m/d"/>
    <numFmt numFmtId="170" formatCode="h:mm:ss"/>
    <numFmt numFmtId="171" formatCode="yyyy/MM/dd"/>
    <numFmt numFmtId="172" formatCode="yyyy/m/d"/>
    <numFmt numFmtId="173" formatCode="yyyy/MM/dd"/>
    <numFmt numFmtId="174" formatCode="yyyy/m/d"/>
    <numFmt numFmtId="175" formatCode="h:mm:ss"/>
    <numFmt numFmtId="176" formatCode="yyyy/m/d"/>
    <numFmt numFmtId="177" formatCode="yyyy/m/d"/>
    <numFmt numFmtId="178" formatCode="yyyy/m/d"/>
    <numFmt numFmtId="179" formatCode="yyyy/MM/dd"/>
    <numFmt numFmtId="180" formatCode="h:mm:ss"/>
    <numFmt numFmtId="181" formatCode="yyyy/m/d"/>
    <numFmt numFmtId="182" formatCode="h:mm:ss"/>
    <numFmt numFmtId="183" formatCode="yyyy/m/d"/>
    <numFmt numFmtId="184" formatCode="yyyy/MM/dd"/>
    <numFmt numFmtId="185" formatCode="yyyy/m/d"/>
    <numFmt numFmtId="186" formatCode="h:mm:ss"/>
    <numFmt numFmtId="187" formatCode="yyyy/MM/dd"/>
    <numFmt numFmtId="188" formatCode="yyyy/m/d"/>
    <numFmt numFmtId="189" formatCode="yyyy/m/d"/>
    <numFmt numFmtId="190" formatCode="yyyy/m/d"/>
    <numFmt numFmtId="191" formatCode="h:mm:ss"/>
    <numFmt numFmtId="192" formatCode="yyyy/MM/dd"/>
    <numFmt numFmtId="193" formatCode="yyyy/MM/dd"/>
    <numFmt numFmtId="194" formatCode="yyyy/m/d"/>
    <numFmt numFmtId="195" formatCode="h:mm:ss"/>
    <numFmt numFmtId="196" formatCode="yyyy/m/d"/>
  </numFmts>
  <fonts count="13">
    <font>
      <sz val="10"/>
      <color theme="1"/>
      <name val="Calibri"/>
      <family val="2"/>
      <scheme val="minor"/>
    </font>
    <font>
      <sz val="9.75"/>
      <color rgb="FF000000"/>
      <name val="Calibri"/>
      <family val="2"/>
      <scheme val="minor"/>
    </font>
    <font>
      <sz val="9.75"/>
      <color rgb="FF000000"/>
      <name val="Calibri"/>
      <family val="2"/>
      <scheme val="minor"/>
    </font>
    <font>
      <b val="true"/>
      <sz val="9.75"/>
      <color rgb="FF000000"/>
      <name val="Calibri"/>
      <family val="2"/>
      <scheme val="minor"/>
    </font>
    <font>
      <b val="true"/>
      <sz val="9.75"/>
      <color rgb="FF34C724"/>
      <name val="Calibri"/>
      <family val="2"/>
      <scheme val="minor"/>
    </font>
    <font>
      <b val="true"/>
      <sz val="9.75"/>
      <color rgb="FFF54A45"/>
      <name val="Calibri"/>
      <family val="2"/>
      <scheme val="minor"/>
    </font>
    <font>
      <b val="true"/>
      <sz val="9.75"/>
      <color rgb="FF1F2329"/>
      <name val="Calibri"/>
      <family val="2"/>
      <scheme val="minor"/>
    </font>
    <font>
      <sz val="9.75"/>
      <color rgb="FFF54A45"/>
      <name val="Calibri"/>
      <family val="2"/>
      <scheme val="minor"/>
    </font>
    <font>
      <sz val="9.75"/>
      <color rgb="FF1F2329"/>
      <name val="Calibri"/>
      <family val="2"/>
      <scheme val="minor"/>
    </font>
    <font>
      <b val="true"/>
      <sz val="9.75"/>
      <color rgb="FF000000"/>
      <name val="Calibri"/>
      <family val="2"/>
      <scheme val="minor"/>
    </font>
    <font>
      <b val="true"/>
      <strike val="true"/>
      <sz val="9.75"/>
      <color rgb="FF34C724"/>
      <name val="Calibri"/>
      <family val="2"/>
      <scheme val="minor"/>
    </font>
    <font>
      <strike val="true"/>
      <sz val="9.75"/>
      <color rgb="FF000000"/>
      <name val="Calibri"/>
      <family val="2"/>
      <scheme val="minor"/>
    </font>
    <font>
      <b val="true"/>
      <sz val="9.75"/>
      <color rgb="FFD83931"/>
      <name val="Calibri"/>
      <family val="2"/>
      <scheme val="minor"/>
    </font>
  </fonts>
  <fills count="43">
    <fill>
      <patternFill patternType="none">
        <fgColor/>
        <bgColor/>
      </patternFill>
    </fill>
    <fill>
      <patternFill patternType="gray125">
        <fgColor/>
        <bgColor/>
      </patternFill>
    </fill>
    <fill>
      <patternFill patternType="solid">
        <fgColor rgb="FFFFF258"/>
        <bgColor/>
      </patternFill>
    </fill>
    <fill>
      <patternFill patternType="solid">
        <fgColor rgb="FFD5F6F2"/>
        <bgColor/>
      </patternFill>
    </fill>
    <fill>
      <patternFill patternType="solid">
        <fgColor rgb="FFFAF1D1"/>
        <bgColor/>
      </patternFill>
    </fill>
    <fill>
      <patternFill patternType="solid">
        <fgColor rgb="FFFAF1D1"/>
        <bgColor/>
      </patternFill>
    </fill>
    <fill>
      <patternFill patternType="solid">
        <fgColor rgb="FFFAF1D1"/>
        <bgColor/>
      </patternFill>
    </fill>
    <fill>
      <patternFill patternType="solid">
        <fgColor rgb="FFFAF1D1"/>
        <bgColor/>
      </patternFill>
    </fill>
    <fill>
      <patternFill patternType="solid">
        <fgColor rgb="FFFAF1D1"/>
        <bgColor/>
      </patternFill>
    </fill>
    <fill>
      <patternFill patternType="solid">
        <fgColor rgb="FFFF8800"/>
        <bgColor/>
      </patternFill>
    </fill>
    <fill>
      <patternFill patternType="solid">
        <fgColor rgb="FFD5F6F2"/>
        <bgColor/>
      </patternFill>
    </fill>
    <fill>
      <patternFill patternType="solid">
        <fgColor rgb="FFFAF1D1"/>
        <bgColor/>
      </patternFill>
    </fill>
    <fill>
      <patternFill patternType="solid">
        <fgColor rgb="FFFFF258"/>
        <bgColor/>
      </patternFill>
    </fill>
    <fill>
      <patternFill patternType="solid">
        <fgColor rgb="FFFFF258"/>
        <bgColor/>
      </patternFill>
    </fill>
    <fill>
      <patternFill patternType="solid">
        <fgColor rgb="FFFFF258"/>
        <bgColor/>
      </patternFill>
    </fill>
    <fill>
      <patternFill patternType="solid">
        <fgColor rgb="FFFFF258"/>
        <bgColor/>
      </patternFill>
    </fill>
    <fill>
      <patternFill patternType="solid">
        <fgColor rgb="FFFFF258"/>
        <bgColor/>
      </patternFill>
    </fill>
    <fill>
      <patternFill patternType="solid">
        <fgColor rgb="FFFFF258"/>
        <bgColor/>
      </patternFill>
    </fill>
    <fill>
      <patternFill patternType="solid">
        <fgColor rgb="FF34C724"/>
        <bgColor/>
      </patternFill>
    </fill>
    <fill>
      <patternFill patternType="solid">
        <fgColor rgb="FF34C724"/>
        <bgColor/>
      </patternFill>
    </fill>
    <fill>
      <patternFill patternType="solid">
        <fgColor rgb="FF34C724"/>
        <bgColor/>
      </patternFill>
    </fill>
    <fill>
      <patternFill patternType="solid">
        <fgColor rgb="FF34C724"/>
        <bgColor/>
      </patternFill>
    </fill>
    <fill>
      <patternFill patternType="solid">
        <fgColor rgb="FF34C724"/>
        <bgColor/>
      </patternFill>
    </fill>
    <fill>
      <patternFill patternType="solid">
        <fgColor rgb="FF34C724"/>
        <bgColor/>
      </patternFill>
    </fill>
    <fill>
      <patternFill patternType="solid">
        <fgColor rgb="FFFFF258"/>
        <bgColor/>
      </patternFill>
    </fill>
    <fill>
      <patternFill patternType="solid">
        <fgColor rgb="FFFFF258"/>
        <bgColor/>
      </patternFill>
    </fill>
    <fill>
      <patternFill patternType="solid">
        <fgColor rgb="FFFFF258"/>
        <bgColor/>
      </patternFill>
    </fill>
    <fill>
      <patternFill patternType="solid">
        <fgColor rgb="FFFFF258"/>
        <bgColor/>
      </patternFill>
    </fill>
    <fill>
      <patternFill patternType="solid">
        <fgColor rgb="FFFFF258"/>
        <bgColor/>
      </patternFill>
    </fill>
    <fill>
      <patternFill patternType="solid">
        <fgColor rgb="FFFFF258"/>
        <bgColor/>
      </patternFill>
    </fill>
    <fill>
      <patternFill patternType="solid">
        <fgColor rgb="FFB3D600"/>
        <bgColor/>
      </patternFill>
    </fill>
    <fill>
      <patternFill patternType="solid">
        <fgColor rgb="FFB3D600"/>
        <bgColor/>
      </patternFill>
    </fill>
    <fill>
      <patternFill patternType="solid">
        <fgColor rgb="FFB3D600"/>
        <bgColor/>
      </patternFill>
    </fill>
    <fill>
      <patternFill patternType="solid">
        <fgColor rgb="FFB3D600"/>
        <bgColor/>
      </patternFill>
    </fill>
    <fill>
      <patternFill patternType="solid">
        <fgColor rgb="FFB3D600"/>
        <bgColor/>
      </patternFill>
    </fill>
    <fill>
      <patternFill patternType="solid">
        <fgColor rgb="FFB3D600"/>
        <bgColor/>
      </patternFill>
    </fill>
    <fill>
      <patternFill patternType="solid">
        <fgColor rgb="FF34C724"/>
        <bgColor/>
      </patternFill>
    </fill>
    <fill>
      <patternFill patternType="solid">
        <fgColor rgb="FF34C724"/>
        <bgColor/>
      </patternFill>
    </fill>
    <fill>
      <patternFill patternType="solid">
        <fgColor rgb="FF34C724"/>
        <bgColor/>
      </patternFill>
    </fill>
    <fill>
      <patternFill patternType="solid">
        <fgColor rgb="FF34C724"/>
        <bgColor/>
      </patternFill>
    </fill>
    <fill>
      <patternFill patternType="solid">
        <fgColor rgb="FF34C724"/>
        <bgColor/>
      </patternFill>
    </fill>
    <fill>
      <patternFill patternType="solid">
        <fgColor rgb="FF34C724"/>
        <bgColor/>
      </patternFill>
    </fill>
    <fill>
      <patternFill patternType="solid">
        <fgColor rgb="FFDEE0E3"/>
        <bgColor/>
      </patternFill>
    </fill>
  </fills>
  <borders count="111">
    <border>
      <left/>
      <right/>
      <top/>
      <bottom/>
      <diagonal/>
    </border>
    <border>
      <left/>
      <right/>
      <top/>
      <bottom/>
      <diagonal/>
    </border>
    <border>
      <left/>
      <right/>
      <top/>
      <bottom/>
      <diagonal/>
    </border>
    <border>
      <left style="thin">
        <color rgb="FF1F2329"/>
      </left>
      <right style="thin">
        <color rgb="FF1F2329"/>
      </right>
      <top style="thin">
        <color rgb="FF1F2329"/>
      </top>
      <bottom style="thin">
        <color rgb="FF1F2329"/>
      </bottom>
      <diagonal/>
    </border>
    <border>
      <left/>
      <right/>
      <top/>
      <bottom/>
      <diagonal/>
    </border>
    <border>
      <left/>
      <right/>
      <top/>
      <bottom/>
      <diagonal/>
    </border>
    <border>
      <left style="thin">
        <color rgb="FF1F2329"/>
      </left>
      <right style="thin">
        <color rgb="FF1F2329"/>
      </right>
      <top style="thin">
        <color rgb="FF1F2329"/>
      </top>
      <bottom style="thin">
        <color rgb="FF1F2329"/>
      </bottom>
      <diagonal/>
    </border>
    <border>
      <left/>
      <right/>
      <top/>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
      <left/>
      <right/>
      <top/>
      <bottom/>
      <diagonal/>
    </border>
    <border>
      <left/>
      <right/>
      <top/>
      <bottom/>
      <diagonal/>
    </border>
    <border>
      <left/>
      <right/>
      <top/>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
      <left/>
      <right/>
      <top/>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right/>
      <top/>
      <bottom/>
      <diagonal/>
    </border>
    <border>
      <left style="thin">
        <color rgb="FF1F2329"/>
      </left>
      <right style="thin">
        <color rgb="FF1F2329"/>
      </right>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diagonal/>
    </border>
    <border>
      <left/>
      <right/>
      <top/>
      <bottom/>
      <diagonal/>
    </border>
    <border>
      <left style="thin">
        <color rgb="FF1F2329"/>
      </left>
      <right/>
      <top/>
      <bottom/>
      <diagonal/>
    </border>
    <border>
      <left/>
      <right/>
      <top/>
      <bottom/>
      <diagonal/>
    </border>
    <border>
      <left/>
      <right/>
      <top/>
      <bottom/>
      <diagonal/>
    </border>
    <border>
      <left/>
      <right/>
      <top/>
      <bottom/>
      <diagonal/>
    </border>
    <border>
      <left/>
      <right/>
      <top/>
      <bottom/>
      <diagonal/>
    </border>
    <border>
      <left/>
      <right style="thin">
        <color rgb="FF1F2329"/>
      </right>
      <top/>
      <bottom/>
      <diagonal/>
    </border>
    <border>
      <left/>
      <right/>
      <top/>
      <bottom/>
      <diagonal/>
    </border>
    <border>
      <left/>
      <right/>
      <top style="thin">
        <color rgb="FF1F2329"/>
      </top>
      <bottom/>
      <diagonal/>
    </border>
    <border>
      <left/>
      <right/>
      <top style="thin">
        <color rgb="FF1F2329"/>
      </top>
      <bottom/>
      <diagonal/>
    </border>
    <border>
      <left/>
      <right style="thin">
        <color rgb="FF1F2329"/>
      </right>
      <top style="thin">
        <color rgb="FF1F2329"/>
      </top>
      <bottom/>
      <diagonal/>
    </border>
    <border>
      <left/>
      <right/>
      <top style="thin">
        <color rgb="FF1F2329"/>
      </top>
      <bottom/>
      <diagonal/>
    </border>
    <border>
      <left/>
      <right/>
      <top style="thin">
        <color rgb="FF1F2329"/>
      </top>
      <bottom/>
      <diagonal/>
    </border>
    <border>
      <left/>
      <right/>
      <top style="thin">
        <color rgb="FF1F2329"/>
      </top>
      <bottom/>
      <diagonal/>
    </border>
    <border>
      <left style="thin">
        <color rgb="FF1F2329"/>
      </left>
      <right/>
      <top style="thin">
        <color rgb="FF1F2329"/>
      </top>
      <bottom/>
      <diagonal/>
    </border>
    <border>
      <left/>
      <right/>
      <top/>
      <bottom/>
      <diagonal/>
    </border>
    <border>
      <left/>
      <right/>
      <top/>
      <bottom/>
      <diagonal/>
    </border>
    <border>
      <left style="thin">
        <color rgb="FF1F2329"/>
      </left>
      <right/>
      <top/>
      <bottom/>
      <diagonal/>
    </border>
    <border>
      <left/>
      <right/>
      <top/>
      <bottom/>
      <diagonal/>
    </border>
    <border>
      <left/>
      <right/>
      <top/>
      <bottom/>
      <diagonal/>
    </border>
    <border>
      <left/>
      <right/>
      <top/>
      <bottom/>
      <diagonal/>
    </border>
    <border>
      <left style="thin">
        <color rgb="FF1F232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1F2329"/>
      </left>
      <right/>
      <top/>
      <bottom/>
      <diagonal/>
    </border>
    <border>
      <left/>
      <right/>
      <top/>
      <bottom/>
      <diagonal/>
    </border>
    <border>
      <left/>
      <right/>
      <top/>
      <bottom/>
      <diagonal/>
    </border>
    <border>
      <left/>
      <right/>
      <top/>
      <bottom/>
      <diagonal/>
    </border>
    <border>
      <left style="thin">
        <color rgb="FF1F2329"/>
      </left>
      <right/>
      <top/>
      <bottom style="thin">
        <color rgb="FF1F2329"/>
      </bottom>
      <diagonal/>
    </border>
    <border>
      <left/>
      <right/>
      <top/>
      <bottom style="thin">
        <color rgb="FF1F2329"/>
      </bottom>
      <diagonal/>
    </border>
    <border>
      <left/>
      <right/>
      <top/>
      <bottom style="thin">
        <color rgb="FF1F2329"/>
      </bottom>
      <diagonal/>
    </border>
    <border>
      <left/>
      <right/>
      <top/>
      <bottom style="thin">
        <color rgb="FF1F2329"/>
      </bottom>
      <diagonal/>
    </border>
    <border>
      <left/>
      <right style="thin">
        <color rgb="FF1F2329"/>
      </right>
      <top/>
      <bottom style="thin">
        <color rgb="FF1F2329"/>
      </bottom>
      <diagonal/>
    </border>
    <border>
      <left/>
      <right/>
      <top/>
      <bottom style="thin">
        <color rgb="FF1F2329"/>
      </bottom>
      <diagonal/>
    </border>
    <border>
      <left/>
      <right/>
      <top/>
      <bottom style="thin">
        <color rgb="FF1F2329"/>
      </bottom>
      <diagonal/>
    </border>
    <border>
      <left/>
      <right/>
      <top/>
      <bottom style="thin">
        <color rgb="FF1F2329"/>
      </bottom>
      <diagonal/>
    </border>
    <border>
      <left/>
      <right/>
      <top/>
      <bottom style="thin">
        <color rgb="FF1F2329"/>
      </bottom>
      <diagonal/>
    </border>
    <border>
      <left/>
      <right style="thin">
        <color rgb="FF1F2329"/>
      </right>
      <top style="thin">
        <color rgb="FF1F2329"/>
      </top>
      <bottom style="thin">
        <color rgb="FF1F2329"/>
      </bottom>
      <diagonal/>
    </border>
    <border>
      <left style="thin">
        <color rgb="FF1F2329"/>
      </left>
      <right/>
      <top/>
      <bottom style="thin">
        <color rgb="FF1F2329"/>
      </bottom>
      <diagonal/>
    </border>
    <border>
      <left/>
      <right/>
      <top/>
      <bottom style="thin">
        <color rgb="FF1F2329"/>
      </bottom>
      <diagonal/>
    </border>
    <border>
      <left/>
      <right/>
      <top/>
      <bottom style="thin">
        <color rgb="FF1F2329"/>
      </bottom>
      <diagonal/>
    </border>
    <border>
      <left/>
      <right/>
      <top/>
      <bottom style="thin">
        <color rgb="FF1F2329"/>
      </bottom>
      <diagonal/>
    </border>
    <border>
      <left/>
      <right/>
      <top style="thin">
        <color rgb="FF1F2329"/>
      </top>
      <bottom/>
      <diagonal/>
    </border>
    <border>
      <left/>
      <right/>
      <top style="thin">
        <color rgb="FF1F2329"/>
      </top>
      <bottom/>
      <diagonal/>
    </border>
    <border>
      <left/>
      <right/>
      <top style="thin">
        <color rgb="FF1F2329"/>
      </top>
      <bottom/>
      <diagonal/>
    </border>
    <border>
      <left style="thin">
        <color rgb="FF1F2329"/>
      </left>
      <right/>
      <top style="thin">
        <color rgb="FF1F2329"/>
      </top>
      <bottom/>
      <diagonal/>
    </border>
    <border>
      <left/>
      <right/>
      <top style="thin">
        <color rgb="FF1F2329"/>
      </top>
      <bottom/>
      <diagonal/>
    </border>
    <border>
      <left/>
      <right/>
      <top style="thin">
        <color rgb="FF1F2329"/>
      </top>
      <bottom/>
      <diagonal/>
    </border>
    <border>
      <left/>
      <right/>
      <top/>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diagonal/>
    </border>
  </borders>
  <cellStyleXfs count="1">
    <xf applyAlignment="true" applyBorder="false" applyFill="false" applyFont="false" applyNumberFormat="false" applyProtection="false" borderId="0" fillId="0" fontId="0" numFmtId="0"/>
  </cellStyleXfs>
  <cellXfs count="111">
    <xf applyAlignment="false" applyBorder="false" applyFill="false" applyFont="false" applyNumberFormat="false" applyProtection="false" borderId="0" fillId="0" fontId="0" numFmtId="0" xfId="0">
      <alignment vertical="center"/>
    </xf>
    <xf applyAlignment="true" applyBorder="false" applyFill="false" applyFont="true" applyNumberFormat="false" applyProtection="false" borderId="1" fillId="0" fontId="1" numFmtId="0" xfId="0">
      <alignment horizontal="center" vertical="center"/>
    </xf>
    <xf applyAlignment="true" applyBorder="false" applyFill="false" applyFont="true" applyNumberFormat="false" applyProtection="false" borderId="2" fillId="0" fontId="2" numFmtId="0" xfId="0">
      <alignment vertical="center"/>
    </xf>
    <xf applyAlignment="true" applyBorder="false" applyFill="false" applyFont="true" applyNumberFormat="false" applyProtection="false" borderId="3" fillId="0" fontId="3" numFmtId="0" xfId="0">
      <alignment horizontal="center" vertical="center" wrapText="true"/>
    </xf>
    <xf applyAlignment="true" applyBorder="false" applyFill="true" applyFont="true" applyNumberFormat="false" applyProtection="false" borderId="4" fillId="2" fontId="1" numFmtId="0" xfId="0">
      <alignment horizontal="left" vertical="center" wrapText="true"/>
    </xf>
    <xf applyAlignment="true" applyBorder="false" applyFill="false" applyFont="true" applyNumberFormat="false" applyProtection="false" borderId="5" fillId="0" fontId="1" numFmtId="0" xfId="0">
      <alignment horizontal="center" vertical="center" wrapText="true"/>
    </xf>
    <xf applyAlignment="true" applyBorder="false" applyFill="false" applyFont="true" applyNumberFormat="false" applyProtection="false" borderId="6" fillId="0" fontId="1" numFmtId="0" xfId="0">
      <alignment horizontal="center" vertical="center" wrapText="true"/>
    </xf>
    <xf applyAlignment="true" applyBorder="false" applyFill="false" applyFont="true" applyNumberFormat="false" applyProtection="false" borderId="7" fillId="0" fontId="1" numFmtId="0" xfId="0">
      <alignment horizontal="left" vertical="center" wrapText="true"/>
    </xf>
    <xf applyAlignment="true" applyBorder="false" applyFill="true" applyFont="true" applyNumberFormat="false" applyProtection="false" borderId="8" fillId="3" fontId="1" numFmtId="0" xfId="0">
      <alignment horizontal="center" vertical="center"/>
    </xf>
    <xf applyAlignment="true" applyBorder="false" applyFill="false" applyFont="true" applyNumberFormat="false" applyProtection="false" borderId="9" fillId="0" fontId="1" numFmtId="0" xfId="0">
      <alignment horizontal="center" vertical="center"/>
    </xf>
    <xf applyAlignment="true" applyBorder="false" applyFill="false" applyFont="true" applyNumberFormat="false" applyProtection="false" borderId="10" fillId="0" fontId="2" numFmtId="0" xfId="0">
      <alignment horizontal="center" vertical="center"/>
    </xf>
    <xf applyAlignment="true" applyBorder="false" applyFill="false" applyFont="true" applyNumberFormat="false" applyProtection="false" borderId="11" fillId="0" fontId="4" numFmtId="0" xfId="0">
      <alignment horizontal="center" vertical="center"/>
    </xf>
    <xf applyAlignment="true" applyBorder="false" applyFill="true" applyFont="true" applyNumberFormat="false" applyProtection="false" borderId="12" fillId="4" fontId="2" numFmtId="0" xfId="0">
      <alignment horizontal="center" vertical="center" wrapText="true"/>
    </xf>
    <xf applyAlignment="true" applyBorder="false" applyFill="false" applyFont="true" applyNumberFormat="false" applyProtection="false" borderId="13" fillId="0" fontId="3" numFmtId="0" xfId="0">
      <alignment horizontal="center" vertical="center"/>
    </xf>
    <xf applyAlignment="true" applyBorder="false" applyFill="true" applyFont="true" applyNumberFormat="false" applyProtection="false" borderId="14" fillId="5" fontId="1" numFmtId="0" xfId="0">
      <alignment horizontal="center" vertical="center"/>
    </xf>
    <xf applyAlignment="true" applyBorder="false" applyFill="false" applyFont="true" applyNumberFormat="false" applyProtection="false" borderId="15" fillId="0" fontId="5" numFmtId="0" xfId="0">
      <alignment horizontal="center" vertical="center" wrapText="true"/>
    </xf>
    <xf applyAlignment="true" applyBorder="false" applyFill="false" applyFont="true" applyNumberFormat="false" applyProtection="false" borderId="16" fillId="0" fontId="2" numFmtId="0" xfId="0">
      <alignment horizontal="center" vertical="center" wrapText="true"/>
    </xf>
    <xf applyAlignment="true" applyBorder="false" applyFill="false" applyFont="true" applyNumberFormat="false" applyProtection="false" borderId="17" fillId="0" fontId="2" numFmtId="0" xfId="0">
      <alignment vertical="center" wrapText="true"/>
    </xf>
    <xf applyAlignment="true" applyBorder="false" applyFill="false" applyFont="true" applyNumberFormat="false" applyProtection="false" borderId="18" fillId="0" fontId="5" numFmtId="0" xfId="0">
      <alignment horizontal="center" vertical="center"/>
    </xf>
    <xf applyAlignment="true" applyBorder="false" applyFill="true" applyFont="true" applyNumberFormat="false" applyProtection="false" borderId="19" fillId="6" fontId="4" numFmtId="0" xfId="0">
      <alignment horizontal="center" vertical="center"/>
    </xf>
    <xf applyAlignment="true" applyBorder="false" applyFill="false" applyFont="true" applyNumberFormat="false" applyProtection="false" borderId="20" fillId="0" fontId="2" numFmtId="0" xfId="0">
      <alignment vertical="center"/>
    </xf>
    <xf applyAlignment="true" applyBorder="false" applyFill="false" applyFont="true" applyNumberFormat="false" applyProtection="false" borderId="21" fillId="0" fontId="2" numFmtId="0" xfId="0">
      <alignment horizontal="center" vertical="center"/>
    </xf>
    <xf applyAlignment="true" applyBorder="false" applyFill="false" applyFont="true" applyNumberFormat="false" applyProtection="false" borderId="22" fillId="0" fontId="6" numFmtId="0" xfId="0">
      <alignment vertical="center"/>
    </xf>
    <xf applyAlignment="true" applyBorder="false" applyFill="false" applyFont="true" applyNumberFormat="false" applyProtection="false" borderId="23" fillId="0" fontId="3" numFmtId="0" xfId="0">
      <alignment horizontal="center" vertical="center"/>
    </xf>
    <xf applyAlignment="true" applyBorder="false" applyFill="false" applyFont="true" applyNumberFormat="false" applyProtection="false" borderId="24" fillId="0" fontId="3" numFmtId="0" xfId="0">
      <alignment vertical="center"/>
    </xf>
    <xf applyAlignment="true" applyBorder="false" applyFill="false" applyFont="true" applyNumberFormat="false" applyProtection="false" borderId="25" fillId="0" fontId="1" numFmtId="0" xfId="0">
      <alignment vertical="center"/>
    </xf>
    <xf applyAlignment="true" applyBorder="false" applyFill="false" applyFont="true" applyNumberFormat="false" applyProtection="false" borderId="26" fillId="0" fontId="5" numFmtId="0" xfId="0">
      <alignment vertical="center"/>
    </xf>
    <xf applyAlignment="true" applyBorder="false" applyFill="false" applyFont="true" applyNumberFormat="false" applyProtection="false" borderId="27" fillId="0" fontId="7" numFmtId="0" xfId="0">
      <alignment vertical="center"/>
    </xf>
    <xf applyAlignment="true" applyBorder="false" applyFill="false" applyFont="true" applyNumberFormat="false" applyProtection="false" borderId="28" fillId="0" fontId="8" numFmtId="0" xfId="0">
      <alignment horizontal="center" vertical="center"/>
    </xf>
    <xf applyAlignment="true" applyBorder="false" applyFill="false" applyFont="true" applyNumberFormat="false" applyProtection="false" borderId="29" fillId="0" fontId="6" numFmtId="0" xfId="0">
      <alignment horizontal="center" vertical="center"/>
    </xf>
    <xf applyAlignment="true" applyBorder="false" applyFill="false" applyFont="true" applyNumberFormat="false" applyProtection="false" borderId="30" fillId="0" fontId="2" numFmtId="0" xfId="0">
      <alignment vertical="center"/>
    </xf>
    <xf applyAlignment="true" applyBorder="false" applyFill="false" applyFont="true" applyNumberFormat="false" applyProtection="false" borderId="31" fillId="0" fontId="3" numFmtId="0" xfId="0">
      <alignment vertical="center"/>
    </xf>
    <xf applyAlignment="true" applyBorder="false" applyFill="false" applyFont="true" applyNumberFormat="false" applyProtection="false" borderId="32" fillId="0" fontId="6" numFmtId="0" xfId="0">
      <alignment vertical="center"/>
    </xf>
    <xf applyAlignment="true" applyBorder="false" applyFill="false" applyFont="true" applyNumberFormat="false" applyProtection="false" borderId="33" fillId="0" fontId="2" numFmtId="0" xfId="0">
      <alignment vertical="center" wrapText="true"/>
    </xf>
    <xf applyAlignment="true" applyBorder="false" applyFill="false" applyFont="true" applyNumberFormat="false" applyProtection="false" borderId="34" fillId="0" fontId="2" numFmtId="0" xfId="0">
      <alignment horizontal="center" vertical="center" wrapText="true"/>
    </xf>
    <xf applyAlignment="true" applyBorder="false" applyFill="false" applyFont="true" applyNumberFormat="false" applyProtection="false" borderId="35" fillId="0" fontId="5" numFmtId="0" xfId="0">
      <alignment horizontal="center" vertical="center"/>
    </xf>
    <xf applyAlignment="true" applyBorder="false" applyFill="true" applyFont="true" applyNumberFormat="false" applyProtection="false" borderId="36" fillId="7" fontId="4" numFmtId="0" xfId="0">
      <alignment horizontal="center" vertical="center"/>
    </xf>
    <xf applyAlignment="true" applyBorder="false" applyFill="false" applyFont="true" applyNumberFormat="false" applyProtection="false" borderId="37" fillId="0" fontId="4" numFmtId="0" xfId="0">
      <alignment horizontal="center" vertical="center"/>
    </xf>
    <xf applyAlignment="true" applyBorder="false" applyFill="false" applyFont="true" applyNumberFormat="false" applyProtection="false" borderId="38" fillId="0" fontId="9" numFmtId="0" xfId="0">
      <alignment horizontal="center" vertical="center"/>
    </xf>
    <xf applyAlignment="true" applyBorder="false" applyFill="false" applyFont="true" applyNumberFormat="false" applyProtection="false" borderId="39" fillId="0" fontId="9" numFmtId="0" xfId="0">
      <alignment horizontal="center" vertical="center"/>
    </xf>
    <xf applyAlignment="true" applyBorder="false" applyFill="false" applyFont="true" applyNumberFormat="false" applyProtection="false" borderId="40" fillId="0" fontId="10" numFmtId="0" xfId="0">
      <alignment horizontal="center" vertical="center"/>
    </xf>
    <xf applyAlignment="true" applyBorder="false" applyFill="false" applyFont="true" applyNumberFormat="true" applyProtection="false" borderId="41" fillId="0" fontId="1" numFmtId="164" xfId="0">
      <alignment horizontal="center" vertical="center"/>
    </xf>
    <xf applyAlignment="true" applyBorder="false" applyFill="false" applyFont="true" applyNumberFormat="false" applyProtection="false" borderId="42" fillId="0" fontId="1" numFmtId="0" xfId="0">
      <alignment horizontal="center" vertical="center"/>
    </xf>
    <xf applyAlignment="true" applyBorder="false" applyFill="false" applyFont="true" applyNumberFormat="false" applyProtection="false" borderId="43" fillId="0" fontId="11" numFmtId="0" xfId="0">
      <alignment horizontal="center" vertical="center"/>
    </xf>
    <xf applyAlignment="true" applyBorder="false" applyFill="true" applyFont="true" applyNumberFormat="false" applyProtection="false" borderId="44" fillId="8" fontId="5" numFmtId="0" xfId="0">
      <alignment horizontal="center" vertical="center"/>
    </xf>
    <xf applyAlignment="true" applyBorder="false" applyFill="false" applyFont="true" applyNumberFormat="false" applyProtection="false" borderId="45" fillId="0" fontId="1" numFmtId="0" xfId="0">
      <alignment horizontal="center" vertical="center"/>
    </xf>
    <xf applyAlignment="true" applyBorder="false" applyFill="true" applyFont="true" applyNumberFormat="false" applyProtection="false" borderId="46" fillId="9" fontId="1" numFmtId="0" xfId="0">
      <alignment horizontal="center" vertical="center"/>
    </xf>
    <xf applyAlignment="true" applyBorder="false" applyFill="true" applyFont="true" applyNumberFormat="false" applyProtection="false" borderId="47" fillId="10" fontId="4" numFmtId="0" xfId="0">
      <alignment horizontal="center" vertical="center"/>
    </xf>
    <xf applyAlignment="true" applyBorder="false" applyFill="false" applyFont="true" applyNumberFormat="false" applyProtection="false" borderId="48" fillId="0" fontId="12" numFmtId="0" xfId="0">
      <alignment horizontal="center" vertical="center"/>
    </xf>
    <xf applyAlignment="true" applyBorder="false" applyFill="false" applyFont="true" applyNumberFormat="false" applyProtection="false" borderId="49" fillId="0" fontId="1" numFmtId="0" xfId="0">
      <alignment horizontal="center" vertical="center" wrapText="true"/>
    </xf>
    <xf applyAlignment="true" applyBorder="false" applyFill="true" applyFont="true" applyNumberFormat="false" applyProtection="false" borderId="50" fillId="11" fontId="5" numFmtId="0" xfId="0">
      <alignment horizontal="center" vertical="center"/>
    </xf>
    <xf applyAlignment="true" applyBorder="false" applyFill="false" applyFont="true" applyNumberFormat="false" applyProtection="false" borderId="51" fillId="0" fontId="6" numFmtId="0" xfId="0">
      <alignment horizontal="center" vertical="center"/>
    </xf>
    <xf applyAlignment="true" applyBorder="false" applyFill="false" applyFont="true" applyNumberFormat="false" applyProtection="false" borderId="52" fillId="0" fontId="7" numFmtId="0" xfId="0">
      <alignment horizontal="center" vertical="center"/>
    </xf>
    <xf applyAlignment="true" applyBorder="false" applyFill="false" applyFont="true" applyNumberFormat="true" applyProtection="false" borderId="53" fillId="0" fontId="2" numFmtId="165" xfId="0">
      <alignment vertical="center"/>
    </xf>
    <xf applyAlignment="true" applyBorder="false" applyFill="false" applyFont="true" applyNumberFormat="false" applyProtection="false" borderId="54" fillId="0" fontId="2" numFmtId="0" xfId="0">
      <alignment horizontal="center" vertical="center"/>
    </xf>
    <xf applyAlignment="true" applyBorder="false" applyFill="false" applyFont="true" applyNumberFormat="true" applyProtection="false" borderId="55" fillId="0" fontId="2" numFmtId="166" xfId="0">
      <alignment horizontal="center" vertical="center"/>
    </xf>
    <xf applyAlignment="true" applyBorder="false" applyFill="false" applyFont="true" applyNumberFormat="true" applyProtection="false" borderId="56" fillId="0" fontId="2" numFmtId="167" xfId="0">
      <alignment horizontal="center" vertical="center"/>
    </xf>
    <xf applyAlignment="true" applyBorder="false" applyFill="false" applyFont="true" applyNumberFormat="true" applyProtection="false" borderId="57" fillId="0" fontId="2" numFmtId="168" xfId="0">
      <alignment horizontal="left" vertical="center"/>
    </xf>
    <xf applyAlignment="true" applyBorder="false" applyFill="false" applyFont="true" applyNumberFormat="false" applyProtection="false" borderId="58" fillId="0" fontId="2" numFmtId="0" xfId="0">
      <alignment vertical="center" wrapText="true"/>
    </xf>
    <xf applyAlignment="false" applyBorder="false" applyFill="false" applyFont="false" applyNumberFormat="false" applyProtection="false" borderId="59" fillId="0" fontId="0" numFmtId="0" xfId="0">
      <alignment/>
    </xf>
    <xf applyAlignment="true" applyBorder="false" applyFill="true" applyFont="true" applyNumberFormat="true" applyProtection="false" borderId="60" fillId="12" fontId="2" numFmtId="169" xfId="0">
      <alignment horizontal="center" vertical="center"/>
    </xf>
    <xf applyAlignment="true" applyBorder="false" applyFill="true" applyFont="true" applyNumberFormat="false" applyProtection="false" borderId="61" fillId="13" fontId="2" numFmtId="0" xfId="0">
      <alignment vertical="center"/>
    </xf>
    <xf applyAlignment="true" applyBorder="false" applyFill="false" applyFont="true" applyNumberFormat="false" applyProtection="false" borderId="62" fillId="0" fontId="2" numFmtId="0" xfId="0">
      <alignment vertical="center" wrapText="true"/>
    </xf>
    <xf applyAlignment="true" applyBorder="false" applyFill="true" applyFont="true" applyNumberFormat="true" applyProtection="false" borderId="63" fillId="14" fontId="2" numFmtId="170" xfId="0">
      <alignment horizontal="center" vertical="center"/>
    </xf>
    <xf applyAlignment="true" applyBorder="false" applyFill="true" applyFont="true" applyNumberFormat="false" applyProtection="false" borderId="64" fillId="15" fontId="2" numFmtId="0" xfId="0">
      <alignment horizontal="center" vertical="center"/>
    </xf>
    <xf applyAlignment="true" applyBorder="false" applyFill="true" applyFont="true" applyNumberFormat="true" applyProtection="false" borderId="65" fillId="16" fontId="2" numFmtId="171" xfId="0">
      <alignment horizontal="left" vertical="center"/>
    </xf>
    <xf applyAlignment="true" applyBorder="false" applyFill="true" applyFont="true" applyNumberFormat="true" applyProtection="false" borderId="66" fillId="17" fontId="2" numFmtId="172" xfId="0">
      <alignment vertical="center"/>
    </xf>
    <xf applyAlignment="true" applyBorder="false" applyFill="true" applyFont="true" applyNumberFormat="false" applyProtection="false" borderId="67" fillId="18" fontId="2" numFmtId="0" xfId="0">
      <alignment horizontal="center" vertical="center"/>
    </xf>
    <xf applyAlignment="true" applyBorder="false" applyFill="true" applyFont="true" applyNumberFormat="true" applyProtection="false" borderId="68" fillId="19" fontId="2" numFmtId="173" xfId="0">
      <alignment horizontal="left" vertical="center"/>
    </xf>
    <xf applyAlignment="true" applyBorder="false" applyFill="true" applyFont="true" applyNumberFormat="true" applyProtection="false" borderId="69" fillId="20" fontId="2" numFmtId="174" xfId="0">
      <alignment vertical="center"/>
    </xf>
    <xf applyAlignment="true" applyBorder="false" applyFill="true" applyFont="true" applyNumberFormat="true" applyProtection="false" borderId="70" fillId="21" fontId="2" numFmtId="175" xfId="0">
      <alignment horizontal="center" vertical="center"/>
    </xf>
    <xf applyAlignment="true" applyBorder="false" applyFill="true" applyFont="true" applyNumberFormat="false" applyProtection="false" borderId="71" fillId="22" fontId="2" numFmtId="0" xfId="0">
      <alignment vertical="center"/>
    </xf>
    <xf applyAlignment="true" applyBorder="false" applyFill="true" applyFont="true" applyNumberFormat="true" applyProtection="false" borderId="72" fillId="23" fontId="2" numFmtId="176" xfId="0">
      <alignment horizontal="center" vertical="center"/>
    </xf>
    <xf applyAlignment="true" applyBorder="false" applyFill="true" applyFont="true" applyNumberFormat="true" applyProtection="false" borderId="73" fillId="24" fontId="2" numFmtId="177" xfId="0">
      <alignment vertical="center"/>
    </xf>
    <xf applyAlignment="true" applyBorder="false" applyFill="true" applyFont="true" applyNumberFormat="false" applyProtection="false" borderId="74" fillId="25" fontId="2" numFmtId="0" xfId="0">
      <alignment vertical="center"/>
    </xf>
    <xf applyAlignment="true" applyBorder="false" applyFill="true" applyFont="true" applyNumberFormat="true" applyProtection="false" borderId="75" fillId="26" fontId="2" numFmtId="178" xfId="0">
      <alignment horizontal="center" vertical="center"/>
    </xf>
    <xf applyAlignment="true" applyBorder="false" applyFill="true" applyFont="true" applyNumberFormat="false" applyProtection="false" borderId="76" fillId="27" fontId="2" numFmtId="0" xfId="0">
      <alignment horizontal="center" vertical="center"/>
    </xf>
    <xf applyAlignment="true" applyBorder="false" applyFill="true" applyFont="true" applyNumberFormat="true" applyProtection="false" borderId="77" fillId="28" fontId="2" numFmtId="179" xfId="0">
      <alignment horizontal="left" vertical="center"/>
    </xf>
    <xf applyAlignment="true" applyBorder="false" applyFill="true" applyFont="true" applyNumberFormat="true" applyProtection="false" borderId="78" fillId="29" fontId="2" numFmtId="180" xfId="0">
      <alignment horizontal="center" vertical="center"/>
    </xf>
    <xf applyAlignment="true" applyBorder="false" applyFill="true" applyFont="true" applyNumberFormat="false" applyProtection="false" borderId="79" fillId="30" fontId="2" numFmtId="0" xfId="0">
      <alignment horizontal="center" vertical="center"/>
    </xf>
    <xf applyAlignment="true" applyBorder="false" applyFill="true" applyFont="true" applyNumberFormat="false" applyProtection="false" borderId="80" fillId="31" fontId="2" numFmtId="0" xfId="0">
      <alignment vertical="center"/>
    </xf>
    <xf applyAlignment="true" applyBorder="false" applyFill="true" applyFont="true" applyNumberFormat="true" applyProtection="false" borderId="81" fillId="32" fontId="2" numFmtId="181" xfId="0">
      <alignment vertical="center"/>
    </xf>
    <xf applyAlignment="true" applyBorder="false" applyFill="true" applyFont="true" applyNumberFormat="true" applyProtection="false" borderId="82" fillId="33" fontId="2" numFmtId="182" xfId="0">
      <alignment horizontal="center" vertical="center"/>
    </xf>
    <xf applyAlignment="true" applyBorder="false" applyFill="true" applyFont="true" applyNumberFormat="true" applyProtection="false" borderId="83" fillId="34" fontId="2" numFmtId="183" xfId="0">
      <alignment horizontal="center" vertical="center"/>
    </xf>
    <xf applyAlignment="true" applyBorder="false" applyFill="true" applyFont="true" applyNumberFormat="true" applyProtection="false" borderId="84" fillId="35" fontId="2" numFmtId="184" xfId="0">
      <alignment horizontal="left" vertical="center"/>
    </xf>
    <xf applyAlignment="true" applyBorder="false" applyFill="false" applyFont="true" applyNumberFormat="true" applyProtection="false" borderId="85" fillId="0" fontId="2" numFmtId="185" xfId="0">
      <alignment vertical="center"/>
    </xf>
    <xf applyAlignment="true" applyBorder="false" applyFill="false" applyFont="true" applyNumberFormat="true" applyProtection="false" borderId="86" fillId="0" fontId="2" numFmtId="186" xfId="0">
      <alignment horizontal="center" vertical="center"/>
    </xf>
    <xf applyAlignment="true" applyBorder="false" applyFill="false" applyFont="true" applyNumberFormat="false" applyProtection="false" borderId="87" fillId="0" fontId="2" numFmtId="0" xfId="0">
      <alignment horizontal="center" vertical="center"/>
    </xf>
    <xf applyAlignment="true" applyBorder="false" applyFill="false" applyFont="true" applyNumberFormat="true" applyProtection="false" borderId="88" fillId="0" fontId="2" numFmtId="187" xfId="0">
      <alignment horizontal="left" vertical="center"/>
    </xf>
    <xf applyAlignment="true" applyBorder="false" applyFill="false" applyFont="true" applyNumberFormat="false" applyProtection="false" borderId="89" fillId="0" fontId="2" numFmtId="0" xfId="0">
      <alignment vertical="center" wrapText="true"/>
    </xf>
    <xf applyAlignment="true" applyBorder="false" applyFill="false" applyFont="true" applyNumberFormat="false" applyProtection="false" borderId="90" fillId="0" fontId="2" numFmtId="0" xfId="0">
      <alignment vertical="center"/>
    </xf>
    <xf applyAlignment="true" applyBorder="false" applyFill="false" applyFont="true" applyNumberFormat="true" applyProtection="false" borderId="91" fillId="0" fontId="2" numFmtId="188" xfId="0">
      <alignment horizontal="center" vertical="center"/>
    </xf>
    <xf applyAlignment="true" applyBorder="false" applyFill="true" applyFont="true" applyNumberFormat="false" applyProtection="false" borderId="92" fillId="36" fontId="2" numFmtId="0" xfId="0">
      <alignment vertical="center"/>
    </xf>
    <xf applyAlignment="true" applyBorder="false" applyFill="true" applyFont="true" applyNumberFormat="false" applyProtection="false" borderId="93" fillId="37" fontId="2" numFmtId="0" xfId="0">
      <alignment horizontal="center" vertical="center"/>
    </xf>
    <xf applyAlignment="true" applyBorder="false" applyFill="false" applyFont="true" applyNumberFormat="false" applyProtection="false" borderId="94" fillId="0" fontId="2" numFmtId="0" xfId="0">
      <alignment vertical="center" wrapText="true"/>
    </xf>
    <xf applyAlignment="true" applyBorder="false" applyFill="true" applyFont="true" applyNumberFormat="true" applyProtection="false" borderId="95" fillId="38" fontId="2" numFmtId="189" xfId="0">
      <alignment vertical="center"/>
    </xf>
    <xf applyAlignment="true" applyBorder="false" applyFill="true" applyFont="true" applyNumberFormat="true" applyProtection="false" borderId="96" fillId="39" fontId="2" numFmtId="190" xfId="0">
      <alignment horizontal="center" vertical="center"/>
    </xf>
    <xf applyAlignment="true" applyBorder="false" applyFill="true" applyFont="true" applyNumberFormat="true" applyProtection="false" borderId="97" fillId="40" fontId="2" numFmtId="191" xfId="0">
      <alignment horizontal="center" vertical="center"/>
    </xf>
    <xf applyAlignment="true" applyBorder="false" applyFill="true" applyFont="true" applyNumberFormat="true" applyProtection="false" borderId="98" fillId="41" fontId="2" numFmtId="192" xfId="0">
      <alignment horizontal="left" vertical="center"/>
    </xf>
    <xf applyAlignment="true" applyBorder="false" applyFill="false" applyFont="true" applyNumberFormat="false" applyProtection="false" borderId="99" fillId="0" fontId="2" numFmtId="0" xfId="0">
      <alignment horizontal="center" vertical="center"/>
    </xf>
    <xf applyAlignment="true" applyBorder="false" applyFill="false" applyFont="true" applyNumberFormat="true" applyProtection="false" borderId="100" fillId="0" fontId="2" numFmtId="193" xfId="0">
      <alignment horizontal="left" vertical="center"/>
    </xf>
    <xf applyAlignment="true" applyBorder="false" applyFill="false" applyFont="true" applyNumberFormat="false" applyProtection="false" borderId="101" fillId="0" fontId="2" numFmtId="0" xfId="0">
      <alignment vertical="center"/>
    </xf>
    <xf applyAlignment="true" applyBorder="false" applyFill="false" applyFont="true" applyNumberFormat="true" applyProtection="false" borderId="102" fillId="0" fontId="2" numFmtId="194" xfId="0">
      <alignment vertical="center"/>
    </xf>
    <xf applyAlignment="true" applyBorder="false" applyFill="false" applyFont="true" applyNumberFormat="true" applyProtection="false" borderId="103" fillId="0" fontId="2" numFmtId="195" xfId="0">
      <alignment horizontal="center" vertical="center"/>
    </xf>
    <xf applyAlignment="true" applyBorder="false" applyFill="false" applyFont="true" applyNumberFormat="true" applyProtection="false" borderId="104" fillId="0" fontId="2" numFmtId="196" xfId="0">
      <alignment horizontal="center" vertical="center"/>
    </xf>
    <xf applyAlignment="true" applyBorder="false" applyFill="true" applyFont="true" applyNumberFormat="false" applyProtection="false" borderId="105" fillId="42" fontId="3" numFmtId="0" xfId="0">
      <alignment horizontal="center" vertical="center"/>
    </xf>
    <xf applyAlignment="true" applyBorder="false" applyFill="false" applyFont="true" applyNumberFormat="false" applyProtection="false" borderId="106" fillId="0" fontId="1" numFmtId="0" xfId="0">
      <alignment vertical="center" wrapText="true"/>
    </xf>
    <xf applyAlignment="true" applyBorder="false" applyFill="false" applyFont="true" applyNumberFormat="false" applyProtection="false" borderId="107" fillId="0" fontId="1" numFmtId="0" xfId="0">
      <alignment vertical="center"/>
    </xf>
    <xf applyAlignment="true" applyBorder="false" applyFill="false" applyFont="true" applyNumberFormat="false" applyProtection="false" borderId="108" fillId="0" fontId="1" numFmtId="0" xfId="0">
      <alignment horizontal="center" vertical="center"/>
    </xf>
    <xf applyAlignment="true" applyBorder="false" applyFill="false" applyFont="true" applyNumberFormat="false" applyProtection="false" borderId="109" fillId="0" fontId="1" numFmtId="0" xfId="0">
      <alignment horizontal="center" vertical="center" wrapText="true"/>
    </xf>
    <xf applyAlignment="true" applyBorder="false" applyFill="false" applyFont="true" applyNumberFormat="false" applyProtection="false" borderId="110" fillId="0" fontId="1" numFmtId="0" xfId="0">
      <alignment vertical="center" wrapText="true"/>
    </xf>
  </cellXfs>
  <cellStyles count="1">
    <cellStyle builtinId="0" name="Normal"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arget="styles.xml" Type="http://schemas.openxmlformats.org/officeDocument/2006/relationships/styles"></Relationship><Relationship Id="rId2" Target="theme/theme1.xml" Type="http://schemas.openxmlformats.org/officeDocument/2006/relationships/theme"></Relationship><Relationship Id="rId4" Target="sharedStrings.xml" Type="http://schemas.openxmlformats.org/officeDocument/2006/relationships/sharedStrings"></Relationship><Relationship Id="rId5" Target="worksheets/sheet2.xml" Type="http://schemas.openxmlformats.org/officeDocument/2006/relationships/worksheet"></Relationship><Relationship Id="rId6" Target="worksheets/sheet3.xml" Type="http://schemas.openxmlformats.org/officeDocument/2006/relationships/worksheet"></Relationship><Relationship Id="rId7" Target="worksheets/sheet4.xml" Type="http://schemas.openxmlformats.org/officeDocument/2006/relationships/worksheet"></Relationship></Relationships>
</file>

<file path=xl/drawings/_rels/drawing1.xml.rels><?xml version="1.0" encoding="UTF-8" standalone="yes"?>
<Relationships xmlns="http://schemas.openxmlformats.org/package/2006/relationships"><Relationship Id="rId1" Target="../media/image1.jpeg" Type="http://schemas.openxmlformats.org/officeDocument/2006/relationships/image"></Relationship></Relationships>
</file>

<file path=xl/drawings/drawing1.xml><?xml version="1.0" encoding="utf-8"?>
<xdr:wsDr xmlns:a="http://schemas.openxmlformats.org/drawingml/2006/main" xmlns:xdr="http://schemas.openxmlformats.org/drawingml/2006/spreadsheetDrawing">
  <xdr:twoCellAnchor>
    <xdr:from>
      <xdr:col>0</xdr:col>
      <xdr:colOff>38100</xdr:colOff>
      <xdr:row>1</xdr:row>
      <xdr:rowOff>38100</xdr:rowOff>
    </xdr:from>
    <xdr:to>
      <xdr:col>1</xdr:col>
      <xdr:colOff>-38100</xdr:colOff>
      <xdr:row>2</xdr:row>
      <xdr:rowOff>-38100</xdr:rowOff>
    </xdr:to>
    <xdr:pic>
      <xdr:nvPicPr>
        <xdr:cNvPr id="2" name="Picture 2" descr="aIKEWo"/>
        <xdr:cNvPicPr>
          <a:picLocks noChangeAspect="false"/>
        </xdr:cNvPicPr>
      </xdr:nvPicPr>
      <xdr:blipFill>
        <a:blip xmlns:r="http://schemas.openxmlformats.org/officeDocument/2006/relationships" r:embed="rId1"/>
        <a:stretch>
          <a:fillRect/>
        </a:stretch>
      </xdr:blipFill>
      <xdr:spPr>
        <a:xfrm>
          <a:off x="0" y="0"/>
          <a:ext cx="0" cy="0"/>
        </a:xfrm>
        <a:prstGeom prst="rect"/>
      </xdr:spPr>
    </xdr:pic>
    <xdr:clientData fLocksWithSheet="false" fPrintsWithSheet="true"/>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arget="../drawings/drawing1.xml" Type="http://schemas.openxmlformats.org/officeDocument/2006/relationships/drawing"></Relationship><Relationship Id="rId2" Target="http://feishu.cn" Type="http://schemas.openxmlformats.org/officeDocument/2006/relationships/hyperlink" TargetMode="External"></Relationship><Relationship Id="rId3" Target="../drawings/vmlDrawing1.vml" Type="http://schemas.openxmlformats.org/officeDocument/2006/relationships/vmlDrawing"></Relationship><Relationship Id="rId4" Target="../comments1.xml" Type="http://schemas.openxmlformats.org/officeDocument/2006/relationships/comments"></Relationship></Relationships>
</file>

<file path=xl/worksheets/sheet2.xml><?xml version="1.0" encoding="utf-8"?>
<worksheet xmlns:xr="http://schemas.microsoft.com/office/spreadsheetml/2014/revision" xmlns:xr3="http://schemas.microsoft.com/office/spreadsheetml/2016/revision3" xmlns:xr2="http://schemas.microsoft.com/office/spreadsheetml/2015/revision2" xmlns:xr6="http://schemas.microsoft.com/office/spreadsheetml/2016/revision6" xmlns:xr10="http://schemas.microsoft.com/office/spreadsheetml/2016/revision10" xmlns:x14="http://schemas.microsoft.com/office/spreadsheetml/2009/9/main" xmlns:x14ac="http://schemas.microsoft.com/office/spreadsheetml/2009/9/ac" xmlns:x15="http://schemas.microsoft.com/office/spreadsheetml/2010/11/main" xmlns:mc="http://schemas.openxmlformats.org/markup-compatibility/2006" xmlns:mx="http://schemas.microsoft.com/office/mac/excel/2008/main" xmlns:mv="urn:schemas-microsoft-com:mac:vml" xmlns:r="http://schemas.openxmlformats.org/officeDocument/2006/relationships" xmlns="http://schemas.openxmlformats.org/spreadsheetml/2006/main" xr:uid="{00000000-0001-0000-0000-000000000000}" mc:Ignorable="x14ac xr xr2 xr3 xr6 xr10 x15">
  <sheetPr>
    <outlinePr summaryBelow="false" summaryRight="false"/>
  </sheetPr>
  <dimension ref="A1"/>
  <sheetViews>
    <sheetView showGridLines="true" tabSelected="true" workbookViewId="0">
      <pane state="frozen" topLeftCell="A8" ySplit="7"/>
    </sheetView>
  </sheetViews>
  <sheetFormatPr defaultColWidth="14" defaultRowHeight="19"/>
  <cols>
    <col collapsed="false" customWidth="true" hidden="false" max="1" min="1" style="0" width="18"/>
    <col collapsed="false" customWidth="true" hidden="false" max="2" min="2" style="0" width="11"/>
    <col collapsed="false" customWidth="true" hidden="false" max="3" min="3" style="0" width="9"/>
    <col collapsed="false" customWidth="true" hidden="false" max="4" min="4" style="0" width="11"/>
    <col collapsed="false" customWidth="true" hidden="false" max="5" min="5" style="0" width="1"/>
    <col collapsed="false" customWidth="true" hidden="false" max="6" min="6" style="0" width="5"/>
    <col collapsed="false" customWidth="true" hidden="false" max="7" min="7" style="0" width="6"/>
    <col collapsed="false" customWidth="true" hidden="false" max="8" min="8" style="0" width="6"/>
    <col collapsed="false" customWidth="true" hidden="false" max="8" min="8" style="0" width="6"/>
    <col collapsed="false" customWidth="true" hidden="false" max="9" min="9" style="0" width="6"/>
    <col collapsed="false" customWidth="true" hidden="false" max="10" min="10" style="0" width="6"/>
    <col collapsed="false" customWidth="true" hidden="false" max="10" min="10" style="0" width="6"/>
    <col collapsed="false" customWidth="true" hidden="false" max="11" min="11" style="0" width="6"/>
    <col collapsed="false" customWidth="true" hidden="false" max="11" min="11" style="0" width="6"/>
    <col collapsed="false" customWidth="true" hidden="false" max="12" min="12" style="0" width="6"/>
    <col collapsed="false" customWidth="true" hidden="false" max="12" min="12" style="0" width="6"/>
    <col collapsed="false" customWidth="true" hidden="false" max="13" min="13" style="0" width="4"/>
    <col collapsed="false" customWidth="true" hidden="false" max="13" min="13" style="0" width="4"/>
    <col collapsed="false" customWidth="true" hidden="false" max="14" min="14" style="0" width="4"/>
    <col collapsed="false" customWidth="true" hidden="false" max="14" min="14" style="0" width="4"/>
    <col collapsed="false" customWidth="true" hidden="false" max="15" min="15" style="0" width="6"/>
    <col collapsed="false" customWidth="true" hidden="false" max="15" min="15" style="0" width="6"/>
    <col collapsed="false" customWidth="true" hidden="false" max="16" min="16" style="0" width="4"/>
    <col collapsed="false" customWidth="true" hidden="false" max="16" min="16" style="0" width="4"/>
    <col collapsed="false" customWidth="true" hidden="false" max="17" min="17" style="0" width="4"/>
    <col collapsed="false" customWidth="true" hidden="false" max="17" min="17" style="0" width="4"/>
    <col collapsed="false" customWidth="true" hidden="false" max="18" min="18" style="0" width="4"/>
    <col collapsed="false" customWidth="true" hidden="false" max="18" min="18" style="0" width="4"/>
    <col collapsed="false" customWidth="true" hidden="false" max="19" min="19" style="0" width="4"/>
    <col collapsed="false" customWidth="true" hidden="false" max="19" min="19" style="0" width="4"/>
    <col collapsed="false" customWidth="true" hidden="false" max="20" min="20" style="0" width="4"/>
    <col collapsed="false" customWidth="true" hidden="false" max="20" min="20" style="0" width="4"/>
    <col collapsed="false" customWidth="true" hidden="false" max="21" min="21" style="0" width="4"/>
    <col collapsed="false" customWidth="true" hidden="false" max="21" min="21" style="0" width="4"/>
    <col collapsed="false" customWidth="true" hidden="false" max="22" min="22" style="0" width="4"/>
    <col collapsed="false" customWidth="true" hidden="false" max="22" min="22" style="0" width="4"/>
    <col collapsed="false" customWidth="true" hidden="false" max="23" min="23" style="0" width="19"/>
    <col collapsed="false" customWidth="true" hidden="false" max="24" min="24" style="0" width="8"/>
    <col collapsed="false" customWidth="true" hidden="false" max="25" min="25" style="0" width="11"/>
    <col collapsed="false" customWidth="true" hidden="false" max="26" min="26" style="0" width="7"/>
    <col collapsed="false" customWidth="true" hidden="false" max="27" min="27" style="0" width="6"/>
    <col collapsed="false" customWidth="true" hidden="false" max="28" min="28" style="0" width="28"/>
    <col collapsed="false" customWidth="true" hidden="false" max="29" min="29" style="0" width="15"/>
    <col collapsed="false" customWidth="true" hidden="false" max="30" min="30" style="0" width="12"/>
    <col collapsed="false" customWidth="true" hidden="false" max="31" min="31" style="0" width="10"/>
    <col collapsed="false" customWidth="true" hidden="false" max="32" min="32" style="0" width="18"/>
    <col collapsed="false" customWidth="true" hidden="false" max="33" min="33" style="0" width="20"/>
    <col collapsed="false" customWidth="true" hidden="false" max="34" min="34" style="0" width="93"/>
  </cols>
  <sheetData>
    <row customHeight="true" ht="53" r="1">
      <c r="A1" s="4" t="s">
        <v>1</v>
      </c>
      <c r="B1" s="4"/>
      <c r="C1" s="4"/>
      <c r="D1" s="4"/>
      <c r="E1" s="7"/>
      <c r="F1" s="5" t="str">
        <v>最长免息天数</v>
      </c>
      <c r="G1" s="5">
        <v>55</v>
      </c>
      <c r="H1" s="1">
        <v>50</v>
      </c>
      <c r="I1" s="1">
        <v>51</v>
      </c>
      <c r="J1" s="1">
        <v>55</v>
      </c>
      <c r="K1" s="1">
        <v>53</v>
      </c>
      <c r="L1" s="1">
        <v>50</v>
      </c>
      <c r="M1" s="1">
        <v>51</v>
      </c>
      <c r="N1" s="1"/>
      <c r="O1" s="1"/>
      <c r="P1" s="1"/>
      <c r="Q1" s="1"/>
      <c r="R1" s="1"/>
      <c r="S1" s="1"/>
      <c r="T1" s="1"/>
      <c r="U1" s="1"/>
      <c r="V1" s="1"/>
      <c r="W1" s="6">
        <f t="array" ref="W1:W1">ROW(INDIRECT(MOD(SUM(IF(G1:V1&lt;&gt;"",G1:V1-MIN(IF(G1:V1&lt;&gt;"",G1:V1))+1,0))&lt;=31,QUOTIENT(MIN(IF(G1:V1&lt;&gt;"",G1:V1)),COUNTIF(G1:V1,"&lt;&gt;")-SUM(IF(31,G1:V1&lt;&gt;""-G1:V1+1,0))))&amp;"1:"))</f>
      </c>
      <c r="X1" s="1"/>
      <c r="Y1" s="3" t="str">
        <v>信用卡类别</v>
      </c>
      <c r="Z1" s="3" t="str">
        <v>当前账单日</v>
      </c>
      <c r="AA1" s="3" t="str">
        <v>改账单日</v>
      </c>
      <c r="AB1" s="3" t="str">
        <v>入账周期</v>
      </c>
      <c r="AC1" s="3" t="str">
        <v>最长免息日
(账单开始实际交易日)</v>
      </c>
      <c r="AD1" s="3" t="str">
        <v>最短免息日
(账单结束实际交易日)</v>
      </c>
      <c r="AE1" s="3" t="str">
        <v>还款日</v>
      </c>
      <c r="AF1" s="3" t="str">
        <v>免息期</v>
      </c>
      <c r="AG1" s="3" t="str">
        <v>年费</v>
      </c>
      <c r="AH1" s="3" t="str">
        <v>备注</v>
      </c>
    </row>
    <row customHeight="true" ht="28" r="2">
      <c r="A2" s="9"/>
      <c r="B2" s="9"/>
      <c r="C2" s="9"/>
      <c r="D2" s="9" t="str">
        <v>免息天数</v>
      </c>
      <c r="F2" s="9" t="str">
        <v>合计</v>
      </c>
      <c r="G2" s="9">
        <f>SUM(G4:G34)</f>
      </c>
      <c r="H2" s="9">
        <f>SUM(H4:H34)</f>
      </c>
      <c r="I2" s="9">
        <f>SUM(I4:I34)</f>
      </c>
      <c r="J2" s="9">
        <f>SUM(J4:J34)</f>
      </c>
      <c r="K2" s="9">
        <f>SUM(K4:K34)</f>
      </c>
      <c r="L2" s="9">
        <f>SUM(L4:L34)</f>
      </c>
      <c r="M2" s="9">
        <f>SUM(M4:M34)</f>
      </c>
      <c r="N2" s="9">
        <f>SUM(N4:N34)</f>
      </c>
      <c r="O2" s="9">
        <f>SUM(O4:O34)</f>
      </c>
      <c r="P2" s="9">
        <f>SUM(P4:P34)</f>
      </c>
      <c r="Q2" s="9">
        <f>SUM(Q4:Q34)</f>
      </c>
      <c r="R2" s="9">
        <f>SUM(R4:R34)</f>
      </c>
      <c r="S2" s="9">
        <f>SUM(S4:S34)</f>
      </c>
      <c r="T2" s="9">
        <f>SUM(T4:T34)</f>
      </c>
      <c r="U2" s="9">
        <f>SUM(U4:U34)</f>
      </c>
      <c r="V2" s="9">
        <f>SUM(V4:V34)</f>
      </c>
      <c r="W2" s="49" t="str">
        <v>累计免息天数</v>
      </c>
      <c r="X2" s="5" t="str">
        <v>最长免息天数</v>
      </c>
      <c r="Y2" s="40" t="str">
        <v>支付宝花呗</v>
      </c>
      <c r="Z2" s="43">
        <v>15</v>
      </c>
      <c r="AA2" s="16"/>
      <c r="AB2" s="16" t="str">
        <v>上月15日~本月14日</v>
      </c>
      <c r="AC2" s="11" t="str">
        <v>15（账单日）</v>
      </c>
      <c r="AD2" s="10">
        <v>14</v>
      </c>
      <c r="AE2" s="13">
        <v>25</v>
      </c>
      <c r="AF2" s="16" t="s">
        <v>9</v>
      </c>
      <c r="AG2" s="10" t="str">
        <v>无</v>
      </c>
      <c r="AH2" s="30" t="s">
        <v>10</v>
      </c>
    </row>
    <row customHeight="true" ht="26" r="3">
      <c r="A3" s="9" t="str">
        <v>账单开始实际交易日</v>
      </c>
      <c r="B3" s="41" t="str">
        <v>12月</v>
      </c>
      <c r="C3" s="9">
        <v>15</v>
      </c>
      <c r="D3" s="9">
        <f>B40+C40+D40</f>
      </c>
      <c r="F3" s="9" t="str">
        <v>日期</v>
      </c>
      <c r="G3" s="11" t="str">
        <v>工行</v>
      </c>
      <c r="H3" s="11" t="str">
        <v>招行</v>
      </c>
      <c r="I3" s="11" t="str">
        <v>中行</v>
      </c>
      <c r="J3" s="29" t="str">
        <v>交行</v>
      </c>
      <c r="K3" s="19" t="str">
        <v>广发</v>
      </c>
      <c r="L3" s="19" t="str">
        <v>民生</v>
      </c>
      <c r="M3" s="44" t="str">
        <v>江苏</v>
      </c>
      <c r="N3" s="39" t="str">
        <v>浦发</v>
      </c>
      <c r="O3" s="38" t="str">
        <v>花呗</v>
      </c>
      <c r="P3" s="39" t="str">
        <v>农行</v>
      </c>
      <c r="Q3" s="39" t="str">
        <v>建行</v>
      </c>
      <c r="R3" s="39" t="str">
        <v>中信</v>
      </c>
      <c r="S3" s="39" t="str">
        <v>平安</v>
      </c>
      <c r="T3" s="39" t="str">
        <v>光大</v>
      </c>
      <c r="U3" s="38" t="str">
        <v>华夏</v>
      </c>
      <c r="V3" s="39" t="str">
        <v>兴业</v>
      </c>
      <c r="W3" s="42">
        <f>SUM(G2:V2)</f>
      </c>
      <c r="X3" s="5"/>
      <c r="Y3" s="40" t="str">
        <v>京东白条</v>
      </c>
      <c r="Z3" s="43">
        <v>28</v>
      </c>
      <c r="AA3" s="16"/>
      <c r="AB3" s="16" t="str">
        <v>上上月28~上月27</v>
      </c>
      <c r="AC3" s="11" t="str">
        <v>28（账单日）</v>
      </c>
      <c r="AD3" s="10">
        <v>27</v>
      </c>
      <c r="AE3" s="13">
        <v>6</v>
      </c>
      <c r="AF3" s="10" t="str">
        <v>10~40（或减1~3）</v>
      </c>
      <c r="AG3" s="10" t="str">
        <v>无</v>
      </c>
      <c r="AH3" s="30" t="str">
        <v>账单日：1~28，还款日：账单日后9天（90天内1分期免息，90天后不要这卡）</v>
      </c>
    </row>
    <row customHeight="true" ht="19" r="4">
      <c r="A4" s="9" t="str">
        <v>账单结束实际交易日</v>
      </c>
      <c r="B4" s="41" t="str">
        <v>1月</v>
      </c>
      <c r="C4" s="9">
        <v>14</v>
      </c>
      <c r="D4" s="9">
        <f>B41+C41+D41</f>
      </c>
      <c r="F4" s="9">
        <v>1</v>
      </c>
      <c r="G4" s="46">
        <v>55</v>
      </c>
      <c r="H4" s="9"/>
      <c r="I4" s="9"/>
      <c r="J4" s="8"/>
      <c r="K4" s="9"/>
      <c r="L4" s="9"/>
      <c r="M4" s="9"/>
      <c r="N4" s="45"/>
      <c r="O4" s="9"/>
      <c r="P4" s="9"/>
      <c r="Q4" s="9"/>
      <c r="R4" s="9"/>
      <c r="S4" s="9"/>
      <c r="T4" s="9"/>
      <c r="U4" s="9"/>
      <c r="V4" s="45"/>
      <c r="W4" s="9"/>
      <c r="X4" s="1">
        <v>1577</v>
      </c>
      <c r="Y4" s="40" t="str">
        <v>抖音月付</v>
      </c>
      <c r="Z4" s="43">
        <v>15</v>
      </c>
      <c r="AA4" s="10"/>
      <c r="AB4" s="10" t="str">
        <v>上月15~14</v>
      </c>
      <c r="AC4" s="11" t="str">
        <v>15（账单日）</v>
      </c>
      <c r="AD4" s="10">
        <v>14</v>
      </c>
      <c r="AE4" s="13">
        <v>20</v>
      </c>
      <c r="AF4" s="10" t="str">
        <v>6~36（或减1~3）</v>
      </c>
      <c r="AG4" s="10" t="str">
        <v>无</v>
      </c>
      <c r="AH4" s="30" t="str">
        <v>1-6 10-15 15-20</v>
      </c>
    </row>
    <row customHeight="true" ht="19" r="5">
      <c r="A5" s="9" t="str">
        <v>还款日</v>
      </c>
      <c r="B5" s="41" t="str">
        <v>1月</v>
      </c>
      <c r="C5" s="39">
        <v>22</v>
      </c>
      <c r="D5" s="9">
        <f>IF(C5&gt;=C3,D3-C5+C3,D4+C3-C5-1)</f>
      </c>
      <c r="F5" s="9">
        <v>2</v>
      </c>
      <c r="G5" s="9">
        <v>54</v>
      </c>
      <c r="H5" s="9"/>
      <c r="I5" s="9"/>
      <c r="J5" s="8"/>
      <c r="K5" s="9"/>
      <c r="L5" s="14"/>
      <c r="M5" s="9"/>
      <c r="N5" s="9"/>
      <c r="O5" s="9"/>
      <c r="P5" s="9"/>
      <c r="Q5" s="9"/>
      <c r="R5" s="9"/>
      <c r="S5" s="9"/>
      <c r="T5" s="9"/>
      <c r="U5" s="9"/>
      <c r="V5" s="9"/>
      <c r="W5" s="9"/>
      <c r="X5" s="1">
        <v>1505</v>
      </c>
      <c r="Y5" s="40" t="str">
        <v>美团月付</v>
      </c>
      <c r="Z5" s="43">
        <v>15</v>
      </c>
      <c r="AA5" s="10"/>
      <c r="AB5" s="10" t="str">
        <v>上月15~14</v>
      </c>
      <c r="AC5" s="11" t="str">
        <v>15（账单日）</v>
      </c>
      <c r="AD5" s="10">
        <v>14</v>
      </c>
      <c r="AE5" s="13">
        <v>22</v>
      </c>
      <c r="AF5" s="10" t="str">
        <v>8~38（或减1~3）</v>
      </c>
      <c r="AG5" s="10" t="str">
        <v>无</v>
      </c>
      <c r="AH5" s="30" t="str">
        <v>1-8 8-15 15-22</v>
      </c>
    </row>
    <row customHeight="true" ht="24" r="6">
      <c r="A6" s="9" t="str">
        <v>刷卡日</v>
      </c>
      <c r="B6" s="9"/>
      <c r="C6" s="39">
        <v>14</v>
      </c>
      <c r="D6" s="9">
        <f>IF(C6&gt;=C3,D3-C6+C3,D4+C3-C6-1)</f>
      </c>
      <c r="F6" s="9">
        <v>3</v>
      </c>
      <c r="G6" s="9">
        <v>53</v>
      </c>
      <c r="H6" s="9"/>
      <c r="I6" s="9"/>
      <c r="J6" s="8"/>
      <c r="K6" s="9"/>
      <c r="L6" s="14"/>
      <c r="M6" s="9"/>
      <c r="N6" s="9"/>
      <c r="O6" s="9"/>
      <c r="P6" s="9"/>
      <c r="Q6" s="9"/>
      <c r="R6" s="9"/>
      <c r="S6" s="9"/>
      <c r="T6" s="9"/>
      <c r="U6" s="9"/>
      <c r="V6" s="9"/>
      <c r="W6" s="9"/>
      <c r="X6" s="1"/>
      <c r="Y6" s="11" t="str">
        <v>工商银行</v>
      </c>
      <c r="Z6" s="13">
        <v>1</v>
      </c>
      <c r="AA6" s="15">
        <v>1</v>
      </c>
      <c r="AB6" s="16" t="str">
        <v>上月1日~上月31日</v>
      </c>
      <c r="AC6" s="11" t="str">
        <v>1（账单日）</v>
      </c>
      <c r="AD6" s="10">
        <v>31</v>
      </c>
      <c r="AE6" s="13">
        <v>25</v>
      </c>
      <c r="AF6" s="10" t="s">
        <v>11</v>
      </c>
      <c r="AG6" s="16" t="str">
        <v>5次/年或累计5000元免</v>
      </c>
      <c r="AH6" s="17" t="s">
        <v>12</v>
      </c>
    </row>
    <row r="7">
      <c r="A7" s="1"/>
      <c r="B7" s="1" t="str">
        <v>12月交易日</v>
      </c>
      <c r="C7" s="1" t="str">
        <v>1月交易日</v>
      </c>
      <c r="D7" s="1" t="str">
        <v>2月还款日</v>
      </c>
      <c r="F7" s="9">
        <v>4</v>
      </c>
      <c r="G7" s="9">
        <v>52</v>
      </c>
      <c r="H7" s="9"/>
      <c r="I7" s="9"/>
      <c r="J7" s="8"/>
      <c r="K7" s="9"/>
      <c r="L7" s="14"/>
      <c r="M7" s="9"/>
      <c r="N7" s="9"/>
      <c r="O7" s="9"/>
      <c r="P7" s="9"/>
      <c r="Q7" s="9"/>
      <c r="R7" s="9"/>
      <c r="S7" s="9"/>
      <c r="T7" s="9"/>
      <c r="U7" s="9"/>
      <c r="V7" s="9"/>
      <c r="W7" s="9"/>
      <c r="X7" s="1"/>
      <c r="Y7" s="23" t="str">
        <v>农业银行</v>
      </c>
      <c r="Z7" s="21">
        <v>23</v>
      </c>
      <c r="AA7" s="21"/>
      <c r="AB7" s="21" t="str">
        <v>上上月23~上月22</v>
      </c>
      <c r="AC7" s="51"/>
      <c r="AD7" s="21"/>
      <c r="AE7" s="23"/>
      <c r="AF7" s="21" t="str">
        <v>19~49</v>
      </c>
      <c r="AG7" s="21" t="str">
        <v>580/年，刷8次免</v>
      </c>
      <c r="AH7" s="20" t="str">
        <v>1~28，还款日为账单日后19天</v>
      </c>
    </row>
    <row r="8">
      <c r="A8" s="1"/>
      <c r="B8" s="1">
        <v>1</v>
      </c>
      <c r="C8" s="1">
        <v>1</v>
      </c>
      <c r="D8" s="1">
        <v>1</v>
      </c>
      <c r="F8" s="9">
        <v>5</v>
      </c>
      <c r="G8" s="9">
        <v>51</v>
      </c>
      <c r="H8" s="9"/>
      <c r="I8" s="9"/>
      <c r="J8" s="8"/>
      <c r="K8" s="9"/>
      <c r="L8" s="14"/>
      <c r="M8" s="9"/>
      <c r="N8" s="9"/>
      <c r="O8" s="9"/>
      <c r="P8" s="9"/>
      <c r="Q8" s="9"/>
      <c r="R8" s="9"/>
      <c r="S8" s="9"/>
      <c r="T8" s="9"/>
      <c r="U8" s="9"/>
      <c r="V8" s="9"/>
      <c r="W8" s="9"/>
      <c r="X8" s="1"/>
      <c r="Y8" s="23" t="str">
        <v>建设银行</v>
      </c>
      <c r="Z8" s="21"/>
      <c r="AA8" s="20"/>
      <c r="AB8" s="20"/>
      <c r="AC8" s="22"/>
      <c r="AD8" s="20"/>
      <c r="AE8" s="24"/>
      <c r="AF8" s="21" t="str">
        <v>21~51</v>
      </c>
      <c r="AG8" s="21" t="str">
        <v>580元/年，10笔免年费</v>
      </c>
      <c r="AH8" s="20" t="str">
        <v>1~10-21~30,12~28-次月1~17 有支付立减金，借记卡收年费、小额管理费</v>
      </c>
    </row>
    <row r="9">
      <c r="A9" s="1"/>
      <c r="B9" s="1">
        <v>2</v>
      </c>
      <c r="C9" s="1">
        <v>2</v>
      </c>
      <c r="D9" s="1">
        <v>2</v>
      </c>
      <c r="F9" s="9">
        <v>6</v>
      </c>
      <c r="G9" s="9">
        <v>50</v>
      </c>
      <c r="H9" s="9"/>
      <c r="I9" s="9"/>
      <c r="J9" s="8"/>
      <c r="K9" s="9"/>
      <c r="L9" s="14"/>
      <c r="M9" s="9"/>
      <c r="N9" s="9"/>
      <c r="O9" s="9"/>
      <c r="P9" s="9"/>
      <c r="Q9" s="9"/>
      <c r="R9" s="9"/>
      <c r="S9" s="9"/>
      <c r="T9" s="9"/>
      <c r="U9" s="9"/>
      <c r="V9" s="9"/>
      <c r="W9" s="9"/>
      <c r="X9" s="1"/>
      <c r="Y9" s="11" t="str">
        <v>中国银行</v>
      </c>
      <c r="Z9" s="29">
        <v>8</v>
      </c>
      <c r="AA9" s="18">
        <v>8</v>
      </c>
      <c r="AB9" s="12" t="str">
        <v>上上月18~上月17，晚一天入账，实际交易为上上月17~上月16</v>
      </c>
      <c r="AC9" s="11" t="str">
        <v>17（账单日）</v>
      </c>
      <c r="AD9" s="28">
        <v>16</v>
      </c>
      <c r="AE9" s="3" t="str">
        <v>（账单日后20天）6+</v>
      </c>
      <c r="AF9" s="10" t="str">
        <v>21~51（固定）</v>
      </c>
      <c r="AG9" s="10" t="str">
        <v>5笔免年费</v>
      </c>
      <c r="AH9" s="17" t="s">
        <v>5</v>
      </c>
    </row>
    <row r="10">
      <c r="A10" s="1"/>
      <c r="B10" s="1">
        <v>3</v>
      </c>
      <c r="C10" s="1">
        <v>3</v>
      </c>
      <c r="D10" s="1">
        <v>3</v>
      </c>
      <c r="F10" s="9">
        <v>7</v>
      </c>
      <c r="G10" s="9">
        <v>49</v>
      </c>
      <c r="H10" s="9"/>
      <c r="I10" s="8"/>
      <c r="J10" s="8"/>
      <c r="K10" s="9"/>
      <c r="L10" s="14"/>
      <c r="M10" s="9"/>
      <c r="N10" s="9"/>
      <c r="O10" s="9"/>
      <c r="P10" s="9"/>
      <c r="Q10" s="9"/>
      <c r="R10" s="9"/>
      <c r="S10" s="9"/>
      <c r="T10" s="9"/>
      <c r="U10" s="9"/>
      <c r="V10" s="9"/>
      <c r="W10" s="9"/>
      <c r="X10" s="1"/>
      <c r="Y10" s="11" t="str">
        <v>招商银行</v>
      </c>
      <c r="Z10" s="13">
        <v>17</v>
      </c>
      <c r="AA10" s="15">
        <v>17</v>
      </c>
      <c r="AB10" s="12" t="str">
        <v>上上月26日~上月25日，晚一天入账，实际交易为上上25~上24日</v>
      </c>
      <c r="AC10" s="11" t="str">
        <v>25（账单日）</v>
      </c>
      <c r="AD10" s="10">
        <v>24</v>
      </c>
      <c r="AE10" s="13">
        <v>13</v>
      </c>
      <c r="AF10" s="10" t="s">
        <v>2</v>
      </c>
      <c r="AG10" s="16" t="str">
        <v>刷卡6次/年免年费</v>
      </c>
      <c r="AH10" s="17" t="s">
        <v>3</v>
      </c>
    </row>
    <row r="11">
      <c r="A11" s="1"/>
      <c r="B11" s="1">
        <v>4</v>
      </c>
      <c r="C11" s="1">
        <v>4</v>
      </c>
      <c r="D11" s="1">
        <v>4</v>
      </c>
      <c r="F11" s="9">
        <v>8</v>
      </c>
      <c r="G11" s="9"/>
      <c r="H11" s="9"/>
      <c r="I11" s="47">
        <v>51</v>
      </c>
      <c r="J11" s="8"/>
      <c r="K11" s="9"/>
      <c r="L11" s="14"/>
      <c r="M11" s="9"/>
      <c r="N11" s="9"/>
      <c r="O11" s="9"/>
      <c r="P11" s="9"/>
      <c r="Q11" s="9"/>
      <c r="R11" s="9"/>
      <c r="S11" s="9"/>
      <c r="T11" s="9"/>
      <c r="U11" s="9"/>
      <c r="V11" s="9"/>
      <c r="W11" s="9"/>
      <c r="X11" s="1"/>
      <c r="Y11" s="13" t="str">
        <v>交通银行</v>
      </c>
      <c r="Z11" s="13">
        <v>24</v>
      </c>
      <c r="AA11" s="18">
        <v>24</v>
      </c>
      <c r="AB11" s="10"/>
      <c r="AC11" s="29">
        <v>24</v>
      </c>
      <c r="AD11" s="10"/>
      <c r="AE11" s="13"/>
      <c r="AF11" s="16" t="str">
        <v>25~55（或减1~3）</v>
      </c>
      <c r="AG11" s="16" t="str">
        <v>白金500元/年、金卡120元/年，刷6笔免次年年费</v>
      </c>
      <c r="AH11" s="30" t="str">
        <v>1~3-当月26~28，4~27-下月1~21</v>
      </c>
    </row>
    <row customHeight="true" ht="27" r="12">
      <c r="A12" s="1"/>
      <c r="B12" s="1">
        <v>5</v>
      </c>
      <c r="C12" s="1">
        <v>5</v>
      </c>
      <c r="D12" s="1">
        <v>5</v>
      </c>
      <c r="F12" s="9">
        <v>9</v>
      </c>
      <c r="G12" s="9"/>
      <c r="H12" s="9"/>
      <c r="I12" s="47">
        <v>50</v>
      </c>
      <c r="J12" s="8"/>
      <c r="K12" s="9"/>
      <c r="L12" s="14"/>
      <c r="M12" s="9"/>
      <c r="N12" s="9"/>
      <c r="O12" s="9"/>
      <c r="P12" s="9"/>
      <c r="Q12" s="9"/>
      <c r="R12" s="9"/>
      <c r="S12" s="9"/>
      <c r="T12" s="9"/>
      <c r="U12" s="9"/>
      <c r="V12" s="9"/>
      <c r="W12" s="9"/>
      <c r="X12" s="1"/>
      <c r="Y12" s="11" t="str">
        <v>民生银行</v>
      </c>
      <c r="Z12" s="29">
        <v>18</v>
      </c>
      <c r="AA12" s="48">
        <v>18</v>
      </c>
      <c r="AB12" s="10" t="str">
        <v>上上月28~上月27</v>
      </c>
      <c r="AC12" s="19" t="str">
        <v>28（账单日次日）</v>
      </c>
      <c r="AD12" s="10">
        <v>27</v>
      </c>
      <c r="AE12" s="3" t="str">
        <v>（账单日后20天）16+</v>
      </c>
      <c r="AF12" s="10" t="str">
        <v>20~50（固定）</v>
      </c>
      <c r="AG12" s="10" t="str">
        <v>300元/年，1笔免年费</v>
      </c>
      <c r="AH12" s="17" t="s">
        <v>8</v>
      </c>
    </row>
    <row r="13">
      <c r="A13" s="1"/>
      <c r="B13" s="1">
        <v>6</v>
      </c>
      <c r="C13" s="1">
        <v>6</v>
      </c>
      <c r="D13" s="1">
        <v>6</v>
      </c>
      <c r="F13" s="9">
        <v>10</v>
      </c>
      <c r="G13" s="9"/>
      <c r="H13" s="9"/>
      <c r="I13" s="47">
        <v>49</v>
      </c>
      <c r="J13" s="8"/>
      <c r="K13" s="46"/>
      <c r="L13" s="14"/>
      <c r="M13" s="9"/>
      <c r="N13" s="9"/>
      <c r="O13" s="9"/>
      <c r="P13" s="9"/>
      <c r="Q13" s="9"/>
      <c r="R13" s="9"/>
      <c r="S13" s="9"/>
      <c r="T13" s="9"/>
      <c r="U13" s="9"/>
      <c r="V13" s="9"/>
      <c r="W13" s="9"/>
      <c r="X13" s="1"/>
      <c r="Y13" s="13" t="str">
        <v>中信银行</v>
      </c>
      <c r="Z13" s="10"/>
      <c r="AA13" s="10"/>
      <c r="AB13" s="10"/>
      <c r="AC13" s="29"/>
      <c r="AD13" s="10"/>
      <c r="AE13" s="13"/>
      <c r="AF13" s="10" t="str">
        <v>20~50</v>
      </c>
      <c r="AG13" s="16" t="str">
        <v>白金480，刷12次免年费 金卡200，5笔免年费</v>
      </c>
      <c r="AH13" s="30"/>
    </row>
    <row r="14">
      <c r="A14" s="1"/>
      <c r="B14" s="1">
        <v>7</v>
      </c>
      <c r="C14" s="1">
        <v>7</v>
      </c>
      <c r="D14" s="1">
        <v>7</v>
      </c>
      <c r="F14" s="9">
        <v>11</v>
      </c>
      <c r="G14" s="9"/>
      <c r="H14" s="9"/>
      <c r="I14" s="11">
        <v>48</v>
      </c>
      <c r="J14" s="8"/>
      <c r="K14" s="9" t="str">
        <v>账单日</v>
      </c>
      <c r="L14" s="14"/>
      <c r="M14" s="9"/>
      <c r="N14" s="9"/>
      <c r="O14" s="9"/>
      <c r="P14" s="9"/>
      <c r="Q14" s="9"/>
      <c r="R14" s="9"/>
      <c r="S14" s="9"/>
      <c r="T14" s="9"/>
      <c r="U14" s="9"/>
      <c r="V14" s="9"/>
      <c r="W14" s="9"/>
      <c r="X14" s="1"/>
      <c r="Y14" s="13" t="str">
        <v>邮储银行</v>
      </c>
      <c r="Z14" s="10"/>
      <c r="AA14" s="30"/>
      <c r="AB14" s="30"/>
      <c r="AC14" s="32"/>
      <c r="AD14" s="30"/>
      <c r="AE14" s="31"/>
      <c r="AF14" s="10" t="str">
        <v>20~50</v>
      </c>
      <c r="AG14" s="10"/>
      <c r="AH14" s="30"/>
    </row>
    <row r="15">
      <c r="A15" s="1"/>
      <c r="B15" s="1">
        <v>8</v>
      </c>
      <c r="C15" s="1">
        <v>8</v>
      </c>
      <c r="D15" s="1">
        <v>8</v>
      </c>
      <c r="F15" s="9">
        <v>12</v>
      </c>
      <c r="G15" s="9"/>
      <c r="H15" s="46"/>
      <c r="I15" s="8"/>
      <c r="J15" s="8"/>
      <c r="K15" s="46">
        <v>53</v>
      </c>
      <c r="L15" s="14"/>
      <c r="M15" s="9"/>
      <c r="N15" s="9"/>
      <c r="O15" s="9"/>
      <c r="P15" s="9"/>
      <c r="Q15" s="9"/>
      <c r="R15" s="9"/>
      <c r="S15" s="9"/>
      <c r="T15" s="9"/>
      <c r="U15" s="9"/>
      <c r="V15" s="9"/>
      <c r="W15" s="9"/>
      <c r="X15" s="1"/>
      <c r="Y15" s="13" t="str">
        <v>平安银行</v>
      </c>
      <c r="Z15" s="10"/>
      <c r="AA15" s="10"/>
      <c r="AB15" s="10"/>
      <c r="AC15" s="29"/>
      <c r="AD15" s="10"/>
      <c r="AE15" s="13"/>
      <c r="AF15" s="10" t="str">
        <v>20~50</v>
      </c>
      <c r="AG15" s="10"/>
      <c r="AH15" s="30" t="str">
        <v>1~10 13~28</v>
      </c>
    </row>
    <row r="16">
      <c r="A16" s="1"/>
      <c r="B16" s="1">
        <v>9</v>
      </c>
      <c r="C16" s="1">
        <v>9</v>
      </c>
      <c r="D16" s="1">
        <v>9</v>
      </c>
      <c r="F16" s="9">
        <v>13</v>
      </c>
      <c r="G16" s="9"/>
      <c r="H16" s="9"/>
      <c r="I16" s="9"/>
      <c r="J16" s="8"/>
      <c r="K16" s="9">
        <v>52</v>
      </c>
      <c r="L16" s="14"/>
      <c r="M16" s="9"/>
      <c r="N16" s="9"/>
      <c r="O16" s="9"/>
      <c r="P16" s="9"/>
      <c r="Q16" s="9"/>
      <c r="R16" s="9"/>
      <c r="S16" s="9"/>
      <c r="T16" s="9"/>
      <c r="U16" s="9"/>
      <c r="V16" s="9"/>
      <c r="W16" s="9"/>
      <c r="X16" s="1"/>
      <c r="Y16" s="37" t="str">
        <v>广发银行</v>
      </c>
      <c r="Z16" s="23">
        <v>11</v>
      </c>
      <c r="AA16" s="35">
        <v>11</v>
      </c>
      <c r="AB16" s="21" t="str">
        <v>上上月10~上月9</v>
      </c>
      <c r="AC16" s="36" t="str">
        <v>10（账单日次日）</v>
      </c>
      <c r="AD16" s="21">
        <v>9</v>
      </c>
      <c r="AE16" s="23">
        <v>1</v>
      </c>
      <c r="AF16" s="34" t="s">
        <v>7</v>
      </c>
      <c r="AG16" s="34" t="str">
        <v>6笔</v>
      </c>
      <c r="AH16" s="33" t="s">
        <v>6</v>
      </c>
    </row>
    <row r="17">
      <c r="A17" s="1"/>
      <c r="B17" s="1">
        <v>10</v>
      </c>
      <c r="C17" s="1">
        <v>10</v>
      </c>
      <c r="D17" s="1">
        <v>10</v>
      </c>
      <c r="F17" s="9">
        <v>14</v>
      </c>
      <c r="G17" s="8"/>
      <c r="H17" s="8"/>
      <c r="I17" s="8"/>
      <c r="J17" s="8"/>
      <c r="K17" s="14">
        <v>51</v>
      </c>
      <c r="L17" s="14"/>
      <c r="M17" s="9"/>
      <c r="N17" s="9"/>
      <c r="O17" s="9"/>
      <c r="P17" s="9"/>
      <c r="Q17" s="9"/>
      <c r="R17" s="9"/>
      <c r="S17" s="9"/>
      <c r="T17" s="9"/>
      <c r="U17" s="9"/>
      <c r="V17" s="9"/>
      <c r="W17" s="9"/>
      <c r="X17" s="1"/>
      <c r="Y17" s="13" t="str">
        <v>浦发银行</v>
      </c>
      <c r="Z17" s="10"/>
      <c r="AA17" s="10"/>
      <c r="AB17" s="10"/>
      <c r="AC17" s="29"/>
      <c r="AD17" s="10"/>
      <c r="AE17" s="13"/>
      <c r="AF17" s="10" t="str">
        <v>20~50</v>
      </c>
      <c r="AG17" s="10" t="str">
        <v>终身免年费</v>
      </c>
      <c r="AH17" s="30" t="str">
        <v>19~28</v>
      </c>
    </row>
    <row r="18">
      <c r="A18" s="1"/>
      <c r="B18" s="1">
        <v>11</v>
      </c>
      <c r="C18" s="1">
        <v>11</v>
      </c>
      <c r="D18" s="1">
        <v>11</v>
      </c>
      <c r="F18" s="9">
        <v>15</v>
      </c>
      <c r="G18" s="8"/>
      <c r="H18" s="8"/>
      <c r="I18" s="8"/>
      <c r="J18" s="8"/>
      <c r="K18" s="14">
        <v>50</v>
      </c>
      <c r="L18" s="14"/>
      <c r="M18" s="9"/>
      <c r="N18" s="9"/>
      <c r="O18" s="9"/>
      <c r="P18" s="9"/>
      <c r="Q18" s="9"/>
      <c r="R18" s="9"/>
      <c r="S18" s="9"/>
      <c r="T18" s="9"/>
      <c r="U18" s="9"/>
      <c r="V18" s="9"/>
      <c r="W18" s="9"/>
      <c r="X18" s="1"/>
      <c r="Y18" s="13" t="str">
        <v>光大银行</v>
      </c>
      <c r="Z18" s="10"/>
      <c r="AA18" s="10"/>
      <c r="AB18" s="10"/>
      <c r="AC18" s="29"/>
      <c r="AD18" s="10"/>
      <c r="AE18" s="13"/>
      <c r="AF18" s="10"/>
      <c r="AG18" s="10" t="str">
        <v>终身免年费</v>
      </c>
      <c r="AH18" s="30" t="str">
        <v>1 3 5 8 10 12 15 16 18 25 26</v>
      </c>
    </row>
    <row r="19">
      <c r="A19" s="1"/>
      <c r="B19" s="1">
        <v>12</v>
      </c>
      <c r="C19" s="1">
        <v>12</v>
      </c>
      <c r="D19" s="1">
        <v>12</v>
      </c>
      <c r="F19" s="9">
        <v>16</v>
      </c>
      <c r="G19" s="8"/>
      <c r="H19" s="8"/>
      <c r="I19" s="9"/>
      <c r="J19" s="8"/>
      <c r="K19" s="9">
        <v>49</v>
      </c>
      <c r="L19" s="14"/>
      <c r="M19" s="9"/>
      <c r="N19" s="9"/>
      <c r="O19" s="9"/>
      <c r="P19" s="9"/>
      <c r="Q19" s="9"/>
      <c r="R19" s="9"/>
      <c r="S19" s="9"/>
      <c r="T19" s="9"/>
      <c r="U19" s="9"/>
      <c r="V19" s="9"/>
      <c r="W19" s="9"/>
      <c r="X19" s="1"/>
      <c r="Y19" s="13" t="str">
        <v>华夏银行</v>
      </c>
      <c r="Z19" s="10"/>
      <c r="AA19" s="10"/>
      <c r="AB19" s="10"/>
      <c r="AC19" s="29"/>
      <c r="AD19" s="10"/>
      <c r="AE19" s="13"/>
      <c r="AF19" s="10" t="str">
        <v>20~50</v>
      </c>
      <c r="AG19" s="10" t="str">
        <v>5笔</v>
      </c>
      <c r="AH19" s="30"/>
    </row>
    <row r="20">
      <c r="A20" s="1"/>
      <c r="B20" s="1">
        <v>13</v>
      </c>
      <c r="C20" s="1">
        <v>13</v>
      </c>
      <c r="D20" s="1">
        <v>13</v>
      </c>
      <c r="F20" s="9">
        <v>17</v>
      </c>
      <c r="G20" s="8"/>
      <c r="H20" s="8">
        <v>50</v>
      </c>
      <c r="I20" s="8"/>
      <c r="J20" s="8"/>
      <c r="K20" s="9"/>
      <c r="L20" s="14"/>
      <c r="M20" s="9"/>
      <c r="N20" s="9"/>
      <c r="O20" s="9"/>
      <c r="P20" s="9"/>
      <c r="Q20" s="9"/>
      <c r="R20" s="9"/>
      <c r="S20" s="9"/>
      <c r="T20" s="9"/>
      <c r="U20" s="9"/>
      <c r="V20" s="9"/>
      <c r="W20" s="9"/>
      <c r="X20" s="1"/>
      <c r="Y20" s="23" t="str">
        <v>兴业银行</v>
      </c>
      <c r="Z20" s="21"/>
      <c r="AA20" s="20"/>
      <c r="AB20" s="20"/>
      <c r="AC20" s="22"/>
      <c r="AD20" s="20"/>
      <c r="AE20" s="24"/>
      <c r="AF20" s="21"/>
      <c r="AG20" s="21"/>
      <c r="AH20" s="20"/>
    </row>
    <row r="21">
      <c r="A21" s="1"/>
      <c r="B21" s="1">
        <v>14</v>
      </c>
      <c r="C21" s="1">
        <v>14</v>
      </c>
      <c r="D21" s="1">
        <v>14</v>
      </c>
      <c r="F21" s="9">
        <v>18</v>
      </c>
      <c r="G21" s="8"/>
      <c r="H21" s="8">
        <v>49</v>
      </c>
      <c r="I21" s="8"/>
      <c r="J21" s="8"/>
      <c r="K21" s="14"/>
      <c r="L21" s="14" t="str">
        <v>账单日</v>
      </c>
      <c r="M21" s="9"/>
      <c r="N21" s="9"/>
      <c r="O21" s="9"/>
      <c r="P21" s="9"/>
      <c r="Q21" s="9"/>
      <c r="R21" s="9"/>
      <c r="S21" s="9"/>
      <c r="T21" s="9"/>
      <c r="U21" s="9"/>
      <c r="V21" s="9"/>
      <c r="W21" s="9"/>
      <c r="X21" s="1"/>
      <c r="Y21" s="11" t="str">
        <v>江苏银行</v>
      </c>
      <c r="Z21" s="13">
        <v>20</v>
      </c>
      <c r="AA21" s="18">
        <v>20</v>
      </c>
      <c r="AB21" s="10" t="str">
        <v>上上月21~上月20</v>
      </c>
      <c r="AC21" s="19" t="str">
        <v>21（账单日次日）</v>
      </c>
      <c r="AD21" s="10">
        <v>20</v>
      </c>
      <c r="AE21" s="13">
        <v>10</v>
      </c>
      <c r="AF21" s="10" t="str">
        <v>21~51（或减1~3）</v>
      </c>
      <c r="AG21" s="10" t="str">
        <v>终身免年费</v>
      </c>
      <c r="AH21" s="17" t="s">
        <v>4</v>
      </c>
    </row>
    <row r="22">
      <c r="A22" s="1"/>
      <c r="B22" s="1">
        <v>15</v>
      </c>
      <c r="C22" s="1">
        <v>15</v>
      </c>
      <c r="D22" s="1">
        <v>15</v>
      </c>
      <c r="F22" s="9">
        <v>19</v>
      </c>
      <c r="G22" s="8"/>
      <c r="H22" s="8"/>
      <c r="I22" s="8"/>
      <c r="J22" s="8"/>
      <c r="K22" s="14"/>
      <c r="L22" s="19">
        <v>50</v>
      </c>
      <c r="M22" s="9"/>
      <c r="N22" s="9"/>
      <c r="O22" s="9"/>
      <c r="P22" s="9"/>
      <c r="Q22" s="9"/>
      <c r="R22" s="9"/>
      <c r="S22" s="9"/>
      <c r="T22" s="9"/>
      <c r="U22" s="9"/>
      <c r="V22" s="9"/>
      <c r="W22" s="9"/>
      <c r="X22" s="1"/>
      <c r="Y22" s="13" t="str">
        <v>宁波银行</v>
      </c>
      <c r="Z22" s="10"/>
      <c r="AA22" s="10"/>
      <c r="AB22" s="10"/>
      <c r="AC22" s="13"/>
      <c r="AD22" s="10"/>
      <c r="AE22" s="10"/>
      <c r="AF22" s="10"/>
      <c r="AG22" s="10" t="str">
        <v>终身免年费</v>
      </c>
      <c r="AH22" s="30"/>
    </row>
    <row r="23">
      <c r="A23" s="1"/>
      <c r="B23" s="1">
        <v>16</v>
      </c>
      <c r="C23" s="1">
        <v>16</v>
      </c>
      <c r="D23" s="1">
        <v>16</v>
      </c>
      <c r="F23" s="9">
        <v>20</v>
      </c>
      <c r="G23" s="8"/>
      <c r="H23" s="8"/>
      <c r="I23" s="9"/>
      <c r="J23" s="8"/>
      <c r="K23" s="14"/>
      <c r="L23" s="19">
        <v>49</v>
      </c>
      <c r="M23" s="9" t="str">
        <v>账单日</v>
      </c>
      <c r="N23" s="9"/>
      <c r="O23" s="9"/>
      <c r="P23" s="9"/>
      <c r="Q23" s="9"/>
      <c r="R23" s="9"/>
      <c r="S23" s="9"/>
      <c r="T23" s="9"/>
      <c r="U23" s="9"/>
      <c r="V23" s="9"/>
      <c r="W23" s="9"/>
      <c r="X23" s="1"/>
      <c r="Y23" s="23" t="str">
        <v>江西银行</v>
      </c>
      <c r="Z23" s="21"/>
      <c r="AA23" s="21"/>
      <c r="AB23" s="21"/>
      <c r="AC23" s="23"/>
      <c r="AD23" s="21"/>
      <c r="AE23" s="21"/>
      <c r="AF23" s="21"/>
      <c r="AG23" s="21" t="str">
        <v>5笔</v>
      </c>
      <c r="AH23" s="20"/>
    </row>
    <row r="24">
      <c r="A24" s="1"/>
      <c r="B24" s="1">
        <v>17</v>
      </c>
      <c r="C24" s="1">
        <v>17</v>
      </c>
      <c r="D24" s="1">
        <v>17</v>
      </c>
      <c r="F24" s="9">
        <v>21</v>
      </c>
      <c r="G24" s="8"/>
      <c r="H24" s="8"/>
      <c r="I24" s="8"/>
      <c r="J24" s="8"/>
      <c r="K24" s="9"/>
      <c r="L24" s="14"/>
      <c r="M24" s="50">
        <v>51</v>
      </c>
      <c r="N24" s="9"/>
      <c r="O24" s="9"/>
      <c r="P24" s="9"/>
      <c r="Q24" s="9"/>
      <c r="R24" s="9"/>
      <c r="S24" s="9"/>
      <c r="T24" s="9"/>
      <c r="U24" s="9"/>
      <c r="V24" s="9"/>
      <c r="W24" s="9"/>
      <c r="X24" s="1"/>
      <c r="Y24" s="13" t="str">
        <v>华融湘江银行</v>
      </c>
      <c r="Z24" s="10"/>
      <c r="AA24" s="10"/>
      <c r="AB24" s="10"/>
      <c r="AC24" s="13"/>
      <c r="AD24" s="10"/>
      <c r="AE24" s="10"/>
      <c r="AF24" s="10"/>
      <c r="AG24" s="10" t="str">
        <v>终身免年费</v>
      </c>
      <c r="AH24" s="30"/>
    </row>
    <row r="25">
      <c r="A25" s="52"/>
      <c r="B25" s="1">
        <v>18</v>
      </c>
      <c r="C25" s="1">
        <v>18</v>
      </c>
      <c r="D25" s="1">
        <v>18</v>
      </c>
      <c r="F25" s="9">
        <v>22</v>
      </c>
      <c r="G25" s="8"/>
      <c r="H25" s="8"/>
      <c r="I25" s="9"/>
      <c r="J25" s="8"/>
      <c r="K25" s="14"/>
      <c r="L25" s="14"/>
      <c r="M25" s="9">
        <v>50</v>
      </c>
      <c r="N25" s="9"/>
      <c r="O25" s="9"/>
      <c r="P25" s="9"/>
      <c r="Q25" s="9"/>
      <c r="R25" s="9"/>
      <c r="S25" s="9"/>
      <c r="T25" s="9"/>
      <c r="U25" s="9"/>
      <c r="V25" s="9"/>
      <c r="W25" s="9"/>
      <c r="X25" s="1"/>
      <c r="Y25" s="2" t="str">
        <v>这里添加自己的信用卡</v>
      </c>
      <c r="Z25" s="2"/>
      <c r="AA25" s="2"/>
      <c r="AB25" s="2"/>
      <c r="AC25" s="2"/>
      <c r="AD25" s="2"/>
      <c r="AE25" s="2"/>
      <c r="AF25" s="2"/>
      <c r="AG25" s="2"/>
      <c r="AH25" s="2"/>
    </row>
    <row r="26">
      <c r="A26" s="1"/>
      <c r="B26" s="1">
        <v>19</v>
      </c>
      <c r="C26" s="1">
        <v>19</v>
      </c>
      <c r="D26" s="1">
        <v>19</v>
      </c>
      <c r="F26" s="9">
        <v>23</v>
      </c>
      <c r="G26" s="8"/>
      <c r="H26" s="8"/>
      <c r="I26" s="8"/>
      <c r="J26" s="8"/>
      <c r="K26" s="14"/>
      <c r="L26" s="14"/>
      <c r="M26" s="9">
        <v>49</v>
      </c>
      <c r="N26" s="9"/>
      <c r="O26" s="9"/>
      <c r="P26" s="9"/>
      <c r="Q26" s="9"/>
      <c r="R26" s="9"/>
      <c r="S26" s="9"/>
      <c r="T26" s="9"/>
      <c r="U26" s="9"/>
      <c r="V26" s="9"/>
      <c r="W26" s="9"/>
      <c r="X26" s="1"/>
      <c r="Y26" s="2"/>
    </row>
    <row r="27">
      <c r="A27" s="1"/>
      <c r="B27" s="1">
        <v>20</v>
      </c>
      <c r="C27" s="1">
        <v>20</v>
      </c>
      <c r="D27" s="1">
        <v>20</v>
      </c>
      <c r="F27" s="9">
        <v>24</v>
      </c>
      <c r="G27" s="8"/>
      <c r="H27" s="8"/>
      <c r="I27" s="8"/>
      <c r="J27" s="8">
        <v>55</v>
      </c>
      <c r="K27" s="14"/>
      <c r="L27" s="14"/>
      <c r="M27" s="9"/>
      <c r="N27" s="9"/>
      <c r="O27" s="9"/>
      <c r="P27" s="9"/>
      <c r="Q27" s="9"/>
      <c r="R27" s="9"/>
      <c r="S27" s="9"/>
      <c r="T27" s="9"/>
      <c r="U27" s="9"/>
      <c r="V27" s="9"/>
      <c r="W27" s="9"/>
      <c r="X27" s="1"/>
      <c r="Y27" s="2"/>
    </row>
    <row r="28">
      <c r="A28" s="1"/>
      <c r="B28" s="1">
        <v>21</v>
      </c>
      <c r="C28" s="1">
        <v>21</v>
      </c>
      <c r="D28" s="1">
        <v>21</v>
      </c>
      <c r="F28" s="9">
        <v>25</v>
      </c>
      <c r="G28" s="8"/>
      <c r="H28" s="8"/>
      <c r="I28" s="8"/>
      <c r="J28" s="8">
        <v>54</v>
      </c>
      <c r="K28" s="14"/>
      <c r="L28" s="14"/>
      <c r="M28" s="9"/>
      <c r="N28" s="9"/>
      <c r="O28" s="9"/>
      <c r="P28" s="9"/>
      <c r="Q28" s="9"/>
      <c r="R28" s="9"/>
      <c r="S28" s="9"/>
      <c r="T28" s="9"/>
      <c r="U28" s="9"/>
      <c r="V28" s="9"/>
      <c r="W28" s="9"/>
      <c r="X28" s="1"/>
      <c r="Y28" s="2"/>
    </row>
    <row r="29">
      <c r="A29" s="1"/>
      <c r="B29" s="1">
        <v>22</v>
      </c>
      <c r="C29" s="1">
        <v>22</v>
      </c>
      <c r="D29" s="1">
        <v>22</v>
      </c>
      <c r="F29" s="9">
        <v>26</v>
      </c>
      <c r="G29" s="8"/>
      <c r="H29" s="9"/>
      <c r="I29" s="8"/>
      <c r="J29" s="8">
        <v>53</v>
      </c>
      <c r="K29" s="14"/>
      <c r="L29" s="14"/>
      <c r="M29" s="9"/>
      <c r="N29" s="9"/>
      <c r="O29" s="9"/>
      <c r="P29" s="9"/>
      <c r="Q29" s="9"/>
      <c r="R29" s="9"/>
      <c r="S29" s="9"/>
      <c r="T29" s="9"/>
      <c r="U29" s="9"/>
      <c r="V29" s="9"/>
      <c r="W29" s="9"/>
      <c r="X29" s="1"/>
    </row>
    <row r="30">
      <c r="A30" s="1"/>
      <c r="B30" s="1">
        <v>23</v>
      </c>
      <c r="C30" s="1">
        <v>23</v>
      </c>
      <c r="D30" s="1">
        <v>23</v>
      </c>
      <c r="F30" s="9">
        <v>27</v>
      </c>
      <c r="G30" s="8"/>
      <c r="H30" s="9"/>
      <c r="I30" s="8"/>
      <c r="J30" s="8">
        <v>52</v>
      </c>
      <c r="K30" s="14"/>
      <c r="L30" s="14"/>
      <c r="M30" s="9"/>
      <c r="N30" s="9"/>
      <c r="O30" s="9"/>
      <c r="P30" s="9"/>
      <c r="Q30" s="9"/>
      <c r="R30" s="9"/>
      <c r="S30" s="9"/>
      <c r="T30" s="9"/>
      <c r="U30" s="9"/>
      <c r="V30" s="9"/>
      <c r="W30" s="9"/>
      <c r="X30" s="1" t="str">
        <v>理论最大</v>
      </c>
    </row>
    <row r="31">
      <c r="A31" s="1"/>
      <c r="B31" s="1">
        <v>24</v>
      </c>
      <c r="C31" s="1">
        <v>24</v>
      </c>
      <c r="D31" s="1">
        <v>24</v>
      </c>
      <c r="F31" s="9">
        <v>28</v>
      </c>
      <c r="G31" s="8"/>
      <c r="H31" s="9"/>
      <c r="I31" s="9"/>
      <c r="J31" s="9">
        <v>51</v>
      </c>
      <c r="K31" s="14"/>
      <c r="L31" s="14"/>
      <c r="M31" s="9"/>
      <c r="N31" s="9"/>
      <c r="O31" s="9"/>
      <c r="P31" s="9"/>
      <c r="Q31" s="9"/>
      <c r="R31" s="9"/>
      <c r="S31" s="9"/>
      <c r="T31" s="9"/>
      <c r="U31" s="9"/>
      <c r="V31" s="9"/>
      <c r="W31" s="9">
        <v>1364</v>
      </c>
      <c r="X31" s="1">
        <v>1369</v>
      </c>
    </row>
    <row r="32">
      <c r="A32" s="1"/>
      <c r="B32" s="1">
        <v>25</v>
      </c>
      <c r="C32" s="1">
        <v>25</v>
      </c>
      <c r="D32" s="1">
        <v>25</v>
      </c>
      <c r="F32" s="9">
        <v>29</v>
      </c>
      <c r="G32" s="9"/>
      <c r="H32" s="9"/>
      <c r="I32" s="9"/>
      <c r="J32" s="9">
        <v>50</v>
      </c>
      <c r="K32" s="9"/>
      <c r="L32" s="9"/>
      <c r="M32" s="9"/>
      <c r="N32" s="9"/>
      <c r="O32" s="9"/>
      <c r="P32" s="9"/>
      <c r="Q32" s="9"/>
      <c r="R32" s="9"/>
      <c r="S32" s="9"/>
      <c r="T32" s="9"/>
      <c r="U32" s="9"/>
      <c r="V32" s="9"/>
      <c r="W32" s="9">
        <v>1434</v>
      </c>
      <c r="X32" s="1">
        <v>1435</v>
      </c>
    </row>
    <row r="33">
      <c r="A33" s="1"/>
      <c r="B33" s="1">
        <v>26</v>
      </c>
      <c r="C33" s="1">
        <v>26</v>
      </c>
      <c r="D33" s="1">
        <v>26</v>
      </c>
      <c r="F33" s="9">
        <v>30</v>
      </c>
      <c r="G33" s="9"/>
      <c r="H33" s="9"/>
      <c r="I33" s="9"/>
      <c r="J33" s="9">
        <v>49</v>
      </c>
      <c r="K33" s="9"/>
      <c r="L33" s="9"/>
      <c r="M33" s="9"/>
      <c r="N33" s="9"/>
      <c r="O33" s="9"/>
      <c r="P33" s="9"/>
      <c r="Q33" s="9"/>
      <c r="R33" s="9"/>
      <c r="S33" s="9"/>
      <c r="T33" s="9"/>
      <c r="U33" s="9"/>
      <c r="V33" s="9"/>
      <c r="W33" s="9">
        <v>1505</v>
      </c>
      <c r="X33" s="1">
        <v>1505</v>
      </c>
      <c r="Y33" s="25"/>
      <c r="AB33" s="25"/>
    </row>
    <row r="34">
      <c r="A34" s="1"/>
      <c r="B34" s="1">
        <v>27</v>
      </c>
      <c r="C34" s="1">
        <v>27</v>
      </c>
      <c r="D34" s="1">
        <v>27</v>
      </c>
      <c r="F34" s="9">
        <v>31</v>
      </c>
      <c r="G34" s="9"/>
      <c r="H34" s="9"/>
      <c r="I34" s="9"/>
      <c r="J34" s="9">
        <v>48</v>
      </c>
      <c r="K34" s="9"/>
      <c r="L34" s="9"/>
      <c r="M34" s="9"/>
      <c r="N34" s="9"/>
      <c r="O34" s="9"/>
      <c r="P34" s="9"/>
      <c r="Q34" s="9"/>
      <c r="R34" s="9"/>
      <c r="S34" s="9"/>
      <c r="T34" s="9"/>
      <c r="U34" s="9"/>
      <c r="V34" s="9"/>
      <c r="W34" s="9">
        <v>1577</v>
      </c>
      <c r="X34" s="1">
        <v>1577</v>
      </c>
      <c r="Y34" s="25"/>
      <c r="Z34" s="25"/>
      <c r="AB34" s="25"/>
    </row>
    <row r="35">
      <c r="A35" s="1"/>
      <c r="B35" s="1">
        <v>28</v>
      </c>
      <c r="C35" s="1">
        <v>28</v>
      </c>
      <c r="D35" s="1">
        <v>28</v>
      </c>
      <c r="F35" s="25" t="str">
        <v>固定免息期少时</v>
      </c>
      <c r="I35" s="25" t="str">
        <v>月末小</v>
      </c>
      <c r="J35" s="25" t="str">
        <v>月末大</v>
      </c>
      <c r="L35" s="26" t="str">
        <v>固定免息期多时</v>
      </c>
      <c r="M35" s="26"/>
      <c r="N35" s="26"/>
      <c r="O35" s="26" t="str">
        <v>月末小</v>
      </c>
      <c r="P35" s="25" t="str">
        <v>月末大</v>
      </c>
      <c r="Q35" s="25"/>
      <c r="R35" s="25"/>
      <c r="X35" s="1"/>
      <c r="Y35" s="25"/>
      <c r="Z35" s="25"/>
      <c r="AB35" s="25"/>
    </row>
    <row r="36">
      <c r="A36" s="1"/>
      <c r="B36" s="1">
        <v>29</v>
      </c>
      <c r="C36" s="1">
        <v>29</v>
      </c>
      <c r="D36" s="1"/>
      <c r="H36" s="25" t="str">
        <v>31天</v>
      </c>
      <c r="I36" s="1">
        <v>1577</v>
      </c>
      <c r="J36" s="1">
        <v>1577</v>
      </c>
      <c r="M36" s="25"/>
      <c r="O36" s="1">
        <v>1577</v>
      </c>
      <c r="P36" s="25">
        <v>1577</v>
      </c>
      <c r="Q36" s="25"/>
      <c r="R36" s="25"/>
      <c r="W36" s="25"/>
      <c r="X36" s="1"/>
      <c r="Y36" s="25"/>
      <c r="Z36" s="25"/>
      <c r="AB36" s="25"/>
    </row>
    <row r="37">
      <c r="A37" s="1"/>
      <c r="B37" s="1">
        <v>30</v>
      </c>
      <c r="C37" s="1">
        <v>30</v>
      </c>
      <c r="D37" s="1"/>
      <c r="H37" s="25" t="str">
        <v>30天</v>
      </c>
      <c r="I37" s="1">
        <v>1504</v>
      </c>
      <c r="J37" s="1">
        <v>1503</v>
      </c>
      <c r="M37" s="25"/>
      <c r="N37" s="25"/>
      <c r="O37" s="1">
        <v>1505</v>
      </c>
      <c r="P37" s="25">
        <v>1504</v>
      </c>
      <c r="X37" s="1"/>
      <c r="Y37" s="25"/>
      <c r="Z37" s="25"/>
      <c r="AB37" s="25"/>
    </row>
    <row r="38">
      <c r="A38" s="1"/>
      <c r="B38" s="1">
        <v>31</v>
      </c>
      <c r="C38" s="1">
        <v>31</v>
      </c>
      <c r="D38" s="1"/>
      <c r="H38" s="25" t="str">
        <v>29天</v>
      </c>
      <c r="I38" s="1">
        <v>1432</v>
      </c>
      <c r="J38" s="1">
        <v>1430</v>
      </c>
      <c r="M38" s="25"/>
      <c r="N38" s="25"/>
      <c r="O38" s="1">
        <v>1434</v>
      </c>
      <c r="P38" s="25">
        <v>1432</v>
      </c>
      <c r="X38" s="1"/>
    </row>
    <row r="39">
      <c r="H39" s="1" t="str">
        <v>28天</v>
      </c>
      <c r="I39" s="1">
        <v>1361</v>
      </c>
      <c r="J39" s="1">
        <v>1358</v>
      </c>
      <c r="M39" s="1"/>
      <c r="N39" s="1"/>
      <c r="O39" s="1">
        <v>1364</v>
      </c>
      <c r="P39" s="1">
        <v>1361</v>
      </c>
      <c r="Q39" s="1"/>
      <c r="R39" s="1"/>
      <c r="S39" s="1"/>
      <c r="T39" s="1"/>
      <c r="U39" s="1"/>
      <c r="V39" s="1"/>
      <c r="W39" s="1"/>
      <c r="X39" s="1"/>
      <c r="Y39" s="1"/>
      <c r="Z39" s="1"/>
    </row>
    <row r="40">
      <c r="A40" s="5" t="str">
        <v>最长免息日计数</v>
      </c>
      <c r="B40" s="1">
        <f>IF($B3="12月",IF($B$5="12月",$C$5-$C3,31-$C3+1),0)</f>
      </c>
      <c r="C40" s="1">
        <f>IFS(B3="12月",IF($B$5="12月",0,IF($B$5="1月",$C$5-1,31)),B3="1月",IF($B$5="1月",$C$5-C3,31-C3+1),B3="2月",0)</f>
      </c>
      <c r="D40" s="1">
        <f>IF($B$5="2月",IF($B3="2月",$C$5-$C3,$C$5-1),0)</f>
      </c>
      <c r="G40" s="1"/>
      <c r="H40" s="1"/>
      <c r="I40" s="1"/>
      <c r="J40" s="25"/>
      <c r="K40" s="25"/>
      <c r="L40" s="25"/>
      <c r="M40" s="25"/>
      <c r="N40" s="25"/>
      <c r="O40" s="25"/>
      <c r="P40" s="25"/>
      <c r="Q40" s="25"/>
      <c r="R40" s="25"/>
      <c r="S40" s="25"/>
      <c r="T40" s="25"/>
      <c r="U40" s="25"/>
      <c r="V40" s="25"/>
      <c r="W40" s="25"/>
      <c r="X40" s="1"/>
      <c r="Y40" s="1"/>
      <c r="Z40" s="1"/>
    </row>
    <row r="41">
      <c r="A41" s="5" t="str">
        <v>最短免息日计数</v>
      </c>
      <c r="B41" s="1">
        <f>IF($B4="12月",IF($B$5="12月",$C$5-$C4,31-$C4+1),0)</f>
      </c>
      <c r="C41" s="1">
        <f>IFS(B4="12月",IF($B$5="12月",0,IF($B$5="1月",$C$5-1,31)),B4="1月",IF($B$5="1月",$C$5-C4,31-C4+1),B4="2月",0)</f>
      </c>
      <c r="D41" s="1">
        <f>IF($B$5="2月",IF($B4="2月",$C$5-$C4,$C$5-1),0)</f>
      </c>
      <c r="F41" s="1"/>
      <c r="G41" s="1"/>
      <c r="H41" s="1"/>
      <c r="I41" s="1"/>
      <c r="J41" s="1"/>
      <c r="K41" s="1"/>
      <c r="L41" s="1"/>
      <c r="M41" s="1"/>
      <c r="N41" s="1"/>
      <c r="O41" s="1"/>
      <c r="P41" s="1"/>
      <c r="Q41" s="1"/>
      <c r="R41" s="1"/>
      <c r="S41" s="1"/>
      <c r="T41" s="1"/>
      <c r="U41" s="1"/>
      <c r="V41" s="1"/>
      <c r="W41" s="1"/>
      <c r="X41" s="1"/>
    </row>
    <row r="42">
      <c r="A42" s="25"/>
      <c r="F42" s="1"/>
      <c r="G42" s="1"/>
      <c r="H42" s="1"/>
      <c r="I42" s="1"/>
      <c r="J42" s="1"/>
      <c r="K42" s="1"/>
      <c r="L42" s="1"/>
      <c r="M42" s="1"/>
      <c r="N42" s="1"/>
      <c r="O42" s="1"/>
      <c r="P42" s="1"/>
      <c r="Q42" s="1"/>
      <c r="R42" s="1"/>
      <c r="S42" s="1"/>
      <c r="T42" s="1"/>
      <c r="U42" s="1"/>
      <c r="V42" s="1"/>
      <c r="W42" s="1"/>
      <c r="X42" s="1"/>
    </row>
    <row r="43">
      <c r="A43" s="2" t="str">
        <v>银行卡的账单周期是以记账时间作为账单记录依据，不是交易时间为账单记录依据。中国银行、招商银行、广发银行都是第二天入账，也就是说今天消费，明天才会入账。有些当天消费当天入账的银行在晚上某个时刻之后也会第二天才入账。</v>
      </c>
      <c r="B43" s="2"/>
      <c r="C43" s="2"/>
      <c r="D43" s="2"/>
      <c r="E43" s="2"/>
      <c r="F43" s="2"/>
      <c r="G43" s="2"/>
      <c r="H43" s="2"/>
      <c r="I43" s="2"/>
      <c r="J43" s="2"/>
      <c r="K43" s="1"/>
      <c r="L43" s="1"/>
      <c r="M43" s="1"/>
      <c r="N43" s="1"/>
      <c r="O43" s="1"/>
      <c r="P43" s="1"/>
      <c r="Q43" s="1"/>
      <c r="R43" s="1"/>
      <c r="S43" s="1"/>
      <c r="T43" s="1"/>
      <c r="U43" s="1"/>
      <c r="V43" s="1"/>
      <c r="W43" s="1"/>
      <c r="X43" s="1"/>
    </row>
    <row r="44">
      <c r="A44" s="2" t="str">
        <v>比如银行的账单周期是2月21~3月20</v>
      </c>
      <c r="B44" s="2"/>
      <c r="C44" s="2"/>
      <c r="D44" s="2"/>
      <c r="E44" s="2"/>
      <c r="F44" s="2"/>
      <c r="G44" s="2"/>
      <c r="H44" s="2"/>
      <c r="I44" s="2"/>
      <c r="J44" s="2"/>
      <c r="K44" s="1"/>
      <c r="L44" s="1"/>
      <c r="M44" s="1"/>
      <c r="N44" s="1"/>
      <c r="O44" s="1"/>
      <c r="P44" s="1"/>
      <c r="Q44" s="1"/>
      <c r="R44" s="1"/>
      <c r="S44" s="1"/>
      <c r="T44" s="1"/>
      <c r="U44" s="1"/>
      <c r="V44" s="1"/>
      <c r="W44" s="1"/>
      <c r="X44" s="1"/>
    </row>
    <row r="45">
      <c r="A45" s="2" t="str">
        <v>如果交易时间是3月20日 10:00，该笔交易记录银行在3月21日才记账，那么账单周期2月21~3月20日就不会有该笔交易记录，也就是该账单周期不需要还这笔交易，该笔交易被推迟到下一记账周期还款。</v>
      </c>
      <c r="B45" s="2"/>
      <c r="C45" s="2"/>
      <c r="D45" s="2"/>
      <c r="E45" s="2"/>
      <c r="F45" s="2"/>
      <c r="G45" s="2"/>
      <c r="H45" s="2"/>
      <c r="I45" s="2"/>
      <c r="J45" s="2"/>
      <c r="K45" s="1"/>
      <c r="L45" s="1"/>
      <c r="M45" s="1"/>
      <c r="N45" s="1"/>
      <c r="O45" s="1"/>
      <c r="P45" s="1"/>
      <c r="Q45" s="1"/>
      <c r="R45" s="1"/>
      <c r="S45" s="1"/>
      <c r="T45" s="1"/>
      <c r="U45" s="1"/>
      <c r="V45" s="1"/>
      <c r="W45" s="1"/>
      <c r="X45" s="1"/>
    </row>
    <row r="46">
      <c r="A46" s="27" t="str">
        <v>1、固定还款日会随着月份天数变化最长免息期也会变化，出账后固定多少天还款的信用卡免息期是固定的，不会因为月份天数不一样而改变。
2、尽可能多使用固定免息期的卡（如民生跟中行），累计免息天数越大（不出现在月末、用的天数尽可能多）
3、让非固定免息期的卡最小免息天数尽可能的小出现在月末，月份天数变小的时候累计免息天数会更大</v>
      </c>
      <c r="F46" s="1"/>
      <c r="G46" s="1"/>
      <c r="H46" s="1"/>
      <c r="I46" s="1"/>
      <c r="J46" s="1"/>
      <c r="K46" s="1"/>
      <c r="L46" s="1"/>
      <c r="M46" s="1"/>
      <c r="N46" s="1"/>
      <c r="O46" s="1"/>
      <c r="P46" s="1"/>
      <c r="Q46" s="1"/>
      <c r="R46" s="1"/>
      <c r="S46" s="1"/>
      <c r="T46" s="1"/>
      <c r="U46" s="1"/>
      <c r="V46" s="1"/>
      <c r="W46" s="1"/>
      <c r="X46" s="1"/>
    </row>
    <row r="47">
      <c r="A47" s="27"/>
      <c r="F47" s="1"/>
      <c r="G47" s="1"/>
      <c r="H47" s="1"/>
      <c r="I47" s="1"/>
      <c r="J47" s="1"/>
      <c r="K47" s="1"/>
      <c r="L47" s="1"/>
      <c r="M47" s="1"/>
      <c r="N47" s="1"/>
      <c r="O47" s="1"/>
      <c r="P47" s="1"/>
      <c r="Q47" s="1"/>
      <c r="R47" s="1"/>
      <c r="S47" s="1"/>
      <c r="T47" s="1"/>
      <c r="U47" s="1"/>
      <c r="V47" s="1"/>
      <c r="W47" s="1"/>
      <c r="X47" s="1"/>
    </row>
    <row r="48">
      <c r="F48" s="1"/>
      <c r="G48" s="1"/>
      <c r="H48" s="1"/>
      <c r="I48" s="1"/>
      <c r="J48" s="1"/>
      <c r="K48" s="1"/>
      <c r="L48" s="1"/>
      <c r="M48" s="1"/>
      <c r="N48" s="1"/>
      <c r="O48" s="1"/>
      <c r="P48" s="1"/>
      <c r="Q48" s="1"/>
      <c r="R48" s="1"/>
      <c r="S48" s="1"/>
      <c r="T48" s="1"/>
      <c r="U48" s="1"/>
      <c r="V48" s="1"/>
      <c r="W48" s="1"/>
      <c r="X48" s="1"/>
    </row>
    <row r="49">
      <c r="F49" s="1"/>
      <c r="G49" s="1"/>
      <c r="H49" s="1"/>
      <c r="I49" s="1"/>
      <c r="J49" s="1"/>
      <c r="K49" s="1"/>
      <c r="L49" s="1"/>
      <c r="M49" s="1"/>
      <c r="N49" s="1"/>
      <c r="O49" s="1"/>
      <c r="P49" s="1"/>
      <c r="Q49" s="1"/>
      <c r="R49" s="1"/>
      <c r="S49" s="1"/>
      <c r="T49" s="1"/>
      <c r="U49" s="1"/>
      <c r="V49" s="1"/>
      <c r="W49" s="1"/>
      <c r="X49" s="1"/>
    </row>
    <row r="50">
      <c r="F50" s="1"/>
      <c r="G50" s="1"/>
      <c r="H50" s="1"/>
      <c r="I50" s="1"/>
      <c r="J50" s="1"/>
      <c r="K50" s="1"/>
      <c r="L50" s="1"/>
      <c r="M50" s="1"/>
      <c r="N50" s="1"/>
      <c r="O50" s="1"/>
      <c r="P50" s="1"/>
      <c r="Q50" s="1"/>
      <c r="R50" s="1"/>
      <c r="S50" s="1"/>
      <c r="T50" s="1"/>
      <c r="U50" s="1"/>
      <c r="V50" s="1"/>
      <c r="W50" s="1"/>
      <c r="X50" s="1"/>
    </row>
    <row r="51">
      <c r="F51" s="1"/>
      <c r="G51" s="1"/>
      <c r="H51" s="1"/>
      <c r="I51" s="1"/>
      <c r="J51" s="1"/>
      <c r="K51" s="1"/>
      <c r="L51" s="1"/>
      <c r="M51" s="1"/>
      <c r="N51" s="1"/>
      <c r="O51" s="1"/>
      <c r="P51" s="1"/>
      <c r="Q51" s="1"/>
      <c r="R51" s="1"/>
      <c r="S51" s="1"/>
      <c r="T51" s="1"/>
      <c r="U51" s="1"/>
      <c r="V51" s="1"/>
      <c r="W51" s="1"/>
      <c r="X51" s="1"/>
    </row>
    <row r="52">
      <c r="F52" s="1"/>
      <c r="G52" s="1"/>
      <c r="H52" s="1"/>
      <c r="I52" s="1"/>
      <c r="J52" s="1"/>
      <c r="K52" s="1"/>
      <c r="L52" s="1"/>
      <c r="M52" s="1"/>
      <c r="N52" s="1"/>
      <c r="O52" s="1"/>
      <c r="P52" s="1"/>
      <c r="Q52" s="1"/>
      <c r="R52" s="1"/>
      <c r="S52" s="1"/>
      <c r="T52" s="1"/>
      <c r="U52" s="1"/>
      <c r="V52" s="1"/>
      <c r="W52" s="1"/>
      <c r="X52" s="1"/>
    </row>
    <row r="53">
      <c r="F53" s="1"/>
      <c r="G53" s="1"/>
      <c r="H53" s="1"/>
      <c r="I53" s="1"/>
      <c r="J53" s="1"/>
      <c r="K53" s="1"/>
      <c r="L53" s="1"/>
      <c r="M53" s="1"/>
      <c r="N53" s="1"/>
      <c r="O53" s="1"/>
      <c r="P53" s="1"/>
      <c r="Q53" s="1"/>
      <c r="R53" s="1"/>
      <c r="S53" s="1"/>
      <c r="T53" s="1"/>
      <c r="U53" s="1"/>
      <c r="V53" s="1"/>
      <c r="W53" s="1"/>
      <c r="X53" s="1"/>
    </row>
    <row r="54">
      <c r="F54" s="1"/>
      <c r="G54" s="1"/>
      <c r="H54" s="1"/>
      <c r="I54" s="1"/>
      <c r="J54" s="1"/>
      <c r="K54" s="1"/>
      <c r="L54" s="1"/>
      <c r="M54" s="1"/>
      <c r="N54" s="1"/>
      <c r="O54" s="1"/>
      <c r="P54" s="1"/>
      <c r="Q54" s="1"/>
      <c r="R54" s="1"/>
      <c r="S54" s="1"/>
      <c r="T54" s="1"/>
      <c r="U54" s="1"/>
      <c r="V54" s="1"/>
      <c r="W54" s="1"/>
      <c r="X54" s="1"/>
    </row>
    <row r="55">
      <c r="F55" s="1"/>
      <c r="G55" s="1"/>
      <c r="H55" s="1"/>
      <c r="I55" s="1"/>
      <c r="J55" s="1"/>
      <c r="K55" s="1"/>
      <c r="L55" s="1"/>
      <c r="M55" s="1"/>
      <c r="N55" s="1"/>
      <c r="O55" s="1"/>
      <c r="P55" s="1"/>
      <c r="Q55" s="1"/>
      <c r="R55" s="1"/>
      <c r="S55" s="1"/>
      <c r="T55" s="1"/>
      <c r="U55" s="1"/>
      <c r="V55" s="1"/>
      <c r="W55" s="1"/>
      <c r="X55" s="1"/>
    </row>
    <row r="56">
      <c r="F56" s="1"/>
      <c r="G56" s="1"/>
      <c r="H56" s="1"/>
      <c r="I56" s="1"/>
      <c r="J56" s="1"/>
      <c r="K56" s="1"/>
      <c r="L56" s="1"/>
      <c r="M56" s="1"/>
      <c r="N56" s="1"/>
      <c r="O56" s="1"/>
      <c r="P56" s="1"/>
      <c r="Q56" s="1"/>
      <c r="R56" s="1"/>
      <c r="S56" s="1"/>
      <c r="T56" s="1"/>
      <c r="U56" s="1"/>
      <c r="V56" s="1"/>
      <c r="W56" s="1"/>
      <c r="X56" s="1"/>
    </row>
    <row r="57">
      <c r="F57" s="1"/>
      <c r="G57" s="1"/>
      <c r="H57" s="1"/>
      <c r="I57" s="1"/>
      <c r="J57" s="1"/>
      <c r="K57" s="1"/>
      <c r="L57" s="1"/>
      <c r="M57" s="1"/>
      <c r="N57" s="1"/>
      <c r="O57" s="1"/>
      <c r="P57" s="1"/>
      <c r="Q57" s="1"/>
      <c r="R57" s="1"/>
      <c r="S57" s="1"/>
      <c r="T57" s="1"/>
      <c r="U57" s="1"/>
      <c r="V57" s="1"/>
      <c r="W57" s="1"/>
      <c r="X57" s="1"/>
    </row>
    <row r="58">
      <c r="F58" s="1"/>
      <c r="G58" s="1"/>
      <c r="H58" s="1"/>
      <c r="I58" s="1"/>
      <c r="J58" s="1"/>
      <c r="K58" s="1"/>
      <c r="L58" s="1"/>
      <c r="M58" s="1"/>
      <c r="N58" s="1"/>
      <c r="O58" s="1"/>
      <c r="P58" s="1"/>
      <c r="Q58" s="1"/>
      <c r="R58" s="1"/>
      <c r="S58" s="1"/>
      <c r="T58" s="1"/>
      <c r="U58" s="1"/>
      <c r="V58" s="1"/>
      <c r="W58" s="1"/>
      <c r="X58" s="1"/>
    </row>
    <row r="59">
      <c r="F59" s="1"/>
      <c r="G59" s="1"/>
      <c r="H59" s="1"/>
      <c r="I59" s="1"/>
      <c r="J59" s="1"/>
      <c r="K59" s="1"/>
      <c r="L59" s="1"/>
      <c r="M59" s="1"/>
      <c r="N59" s="1"/>
      <c r="O59" s="1"/>
      <c r="P59" s="1"/>
      <c r="Q59" s="1"/>
      <c r="R59" s="1"/>
      <c r="S59" s="1"/>
      <c r="T59" s="1"/>
      <c r="U59" s="1"/>
      <c r="V59" s="1"/>
      <c r="W59" s="1"/>
      <c r="X59" s="1"/>
    </row>
    <row r="60">
      <c r="F60" s="1"/>
      <c r="G60" s="1"/>
      <c r="H60" s="1"/>
      <c r="I60" s="1"/>
      <c r="J60" s="1"/>
      <c r="K60" s="1"/>
      <c r="L60" s="1"/>
      <c r="M60" s="1"/>
      <c r="N60" s="1"/>
      <c r="O60" s="1"/>
      <c r="P60" s="1"/>
      <c r="Q60" s="1"/>
      <c r="R60" s="1"/>
      <c r="S60" s="1"/>
      <c r="T60" s="1"/>
      <c r="U60" s="1"/>
      <c r="V60" s="1"/>
      <c r="W60" s="1"/>
      <c r="X60" s="1"/>
    </row>
    <row r="61">
      <c r="F61" s="1"/>
      <c r="G61" s="1"/>
      <c r="H61" s="1"/>
      <c r="I61" s="1"/>
      <c r="J61" s="1"/>
      <c r="K61" s="1"/>
      <c r="L61" s="1"/>
      <c r="M61" s="1"/>
      <c r="N61" s="1"/>
      <c r="O61" s="1"/>
      <c r="P61" s="1"/>
      <c r="Q61" s="1"/>
      <c r="R61" s="1"/>
      <c r="S61" s="1"/>
      <c r="T61" s="1"/>
      <c r="U61" s="1"/>
      <c r="V61" s="1"/>
      <c r="W61" s="1"/>
      <c r="X61" s="1"/>
    </row>
    <row r="62">
      <c r="F62" s="1"/>
      <c r="G62" s="1"/>
      <c r="H62" s="1"/>
      <c r="I62" s="1"/>
      <c r="J62" s="1"/>
      <c r="K62" s="1"/>
      <c r="L62" s="1"/>
      <c r="M62" s="1"/>
      <c r="N62" s="1"/>
      <c r="O62" s="1"/>
      <c r="P62" s="1"/>
      <c r="Q62" s="1"/>
      <c r="R62" s="1"/>
      <c r="S62" s="1"/>
      <c r="T62" s="1"/>
      <c r="U62" s="1"/>
      <c r="V62" s="1"/>
      <c r="W62" s="1"/>
      <c r="X62" s="1"/>
    </row>
    <row r="63">
      <c r="F63" s="1"/>
      <c r="G63" s="1"/>
      <c r="H63" s="1"/>
      <c r="I63" s="1"/>
      <c r="J63" s="1"/>
      <c r="K63" s="1"/>
      <c r="L63" s="1"/>
      <c r="M63" s="1"/>
      <c r="N63" s="1"/>
      <c r="O63" s="1"/>
      <c r="P63" s="1"/>
      <c r="Q63" s="1"/>
      <c r="R63" s="1"/>
      <c r="S63" s="1"/>
      <c r="T63" s="1"/>
      <c r="U63" s="1"/>
      <c r="V63" s="1"/>
      <c r="W63" s="1"/>
      <c r="X63" s="1"/>
    </row>
    <row r="64">
      <c r="F64" s="1"/>
      <c r="G64" s="1"/>
      <c r="H64" s="1"/>
      <c r="I64" s="1"/>
      <c r="J64" s="1"/>
      <c r="K64" s="1"/>
      <c r="L64" s="1"/>
      <c r="M64" s="1"/>
      <c r="N64" s="1"/>
      <c r="O64" s="1"/>
      <c r="P64" s="1"/>
      <c r="Q64" s="1"/>
      <c r="R64" s="1"/>
      <c r="S64" s="1"/>
      <c r="T64" s="1"/>
      <c r="U64" s="1"/>
      <c r="V64" s="1"/>
      <c r="W64" s="1"/>
      <c r="X64" s="1"/>
    </row>
    <row r="65">
      <c r="F65" s="1"/>
      <c r="G65" s="1"/>
      <c r="H65" s="1"/>
      <c r="I65" s="1"/>
      <c r="J65" s="1"/>
      <c r="K65" s="1"/>
      <c r="L65" s="1"/>
      <c r="M65" s="1"/>
      <c r="N65" s="1"/>
      <c r="O65" s="1"/>
      <c r="P65" s="1"/>
      <c r="Q65" s="1"/>
      <c r="R65" s="1"/>
      <c r="S65" s="1"/>
      <c r="T65" s="1"/>
      <c r="U65" s="1"/>
      <c r="V65" s="1"/>
      <c r="W65" s="1"/>
      <c r="X65" s="1"/>
    </row>
    <row r="66">
      <c r="F66" s="1"/>
      <c r="G66" s="1"/>
      <c r="H66" s="1"/>
      <c r="I66" s="1"/>
      <c r="J66" s="1"/>
      <c r="K66" s="1"/>
      <c r="L66" s="1"/>
      <c r="M66" s="1"/>
      <c r="N66" s="1"/>
      <c r="O66" s="1"/>
      <c r="P66" s="1"/>
      <c r="Q66" s="1"/>
      <c r="R66" s="1"/>
      <c r="S66" s="1"/>
      <c r="T66" s="1"/>
      <c r="U66" s="1"/>
      <c r="V66" s="1"/>
      <c r="W66" s="1"/>
      <c r="X66" s="1"/>
    </row>
    <row r="67">
      <c r="F67" s="1"/>
      <c r="G67" s="1"/>
      <c r="H67" s="1"/>
      <c r="I67" s="1"/>
      <c r="J67" s="1"/>
      <c r="K67" s="1"/>
      <c r="L67" s="1"/>
      <c r="M67" s="1"/>
      <c r="N67" s="1"/>
      <c r="O67" s="1"/>
      <c r="P67" s="1"/>
      <c r="Q67" s="1"/>
      <c r="R67" s="1"/>
      <c r="S67" s="1"/>
      <c r="T67" s="1"/>
      <c r="U67" s="1"/>
      <c r="V67" s="1"/>
      <c r="W67" s="1"/>
      <c r="X67" s="1"/>
    </row>
    <row r="68">
      <c r="F68" s="1"/>
      <c r="G68" s="1"/>
      <c r="H68" s="1"/>
      <c r="I68" s="1"/>
      <c r="J68" s="1"/>
      <c r="K68" s="1"/>
      <c r="L68" s="1"/>
      <c r="M68" s="1"/>
      <c r="N68" s="1"/>
      <c r="O68" s="1"/>
      <c r="P68" s="1"/>
      <c r="Q68" s="1"/>
      <c r="R68" s="1"/>
      <c r="S68" s="1"/>
      <c r="T68" s="1"/>
      <c r="U68" s="1"/>
      <c r="V68" s="1"/>
      <c r="W68" s="1"/>
      <c r="X68" s="1"/>
    </row>
    <row r="69">
      <c r="F69" s="1"/>
      <c r="G69" s="1"/>
      <c r="H69" s="1"/>
      <c r="I69" s="1"/>
      <c r="J69" s="1"/>
      <c r="K69" s="1"/>
      <c r="L69" s="1"/>
      <c r="M69" s="1"/>
      <c r="N69" s="1"/>
      <c r="O69" s="1"/>
      <c r="P69" s="1"/>
      <c r="Q69" s="1"/>
      <c r="R69" s="1"/>
      <c r="S69" s="1"/>
      <c r="T69" s="1"/>
      <c r="U69" s="1"/>
      <c r="V69" s="1"/>
      <c r="W69" s="1"/>
      <c r="X69" s="1"/>
    </row>
    <row r="70">
      <c r="F70" s="1"/>
      <c r="G70" s="1"/>
      <c r="H70" s="1"/>
      <c r="I70" s="1"/>
      <c r="J70" s="1"/>
      <c r="K70" s="1"/>
      <c r="L70" s="1"/>
      <c r="M70" s="1"/>
      <c r="N70" s="1"/>
      <c r="O70" s="1"/>
      <c r="P70" s="1"/>
      <c r="Q70" s="1"/>
      <c r="R70" s="1"/>
      <c r="S70" s="1"/>
      <c r="T70" s="1"/>
      <c r="U70" s="1"/>
      <c r="V70" s="1"/>
      <c r="W70" s="1"/>
      <c r="X70" s="1"/>
    </row>
    <row r="71">
      <c r="F71" s="1"/>
      <c r="G71" s="1"/>
      <c r="H71" s="1"/>
      <c r="I71" s="1"/>
      <c r="J71" s="1"/>
      <c r="K71" s="1"/>
      <c r="L71" s="1"/>
      <c r="M71" s="1"/>
      <c r="N71" s="1"/>
      <c r="O71" s="1"/>
      <c r="P71" s="1"/>
      <c r="Q71" s="1"/>
      <c r="R71" s="1"/>
      <c r="S71" s="1"/>
      <c r="T71" s="1"/>
      <c r="U71" s="1"/>
      <c r="V71" s="1"/>
      <c r="W71" s="1"/>
      <c r="X71" s="1"/>
    </row>
    <row r="72">
      <c r="F72" s="1"/>
      <c r="G72" s="1"/>
      <c r="H72" s="1"/>
      <c r="I72" s="1"/>
      <c r="J72" s="1"/>
      <c r="K72" s="1"/>
      <c r="L72" s="1"/>
      <c r="M72" s="1"/>
      <c r="N72" s="1"/>
      <c r="O72" s="1"/>
      <c r="P72" s="1"/>
      <c r="Q72" s="1"/>
      <c r="R72" s="1"/>
      <c r="S72" s="1"/>
      <c r="T72" s="1"/>
      <c r="U72" s="1"/>
      <c r="V72" s="1"/>
      <c r="W72" s="1"/>
      <c r="X72" s="1"/>
    </row>
    <row r="73">
      <c r="F73" s="1"/>
      <c r="G73" s="1"/>
      <c r="H73" s="1"/>
      <c r="I73" s="1"/>
      <c r="J73" s="1"/>
      <c r="K73" s="1"/>
      <c r="L73" s="1"/>
      <c r="M73" s="1"/>
      <c r="N73" s="1"/>
      <c r="O73" s="1"/>
      <c r="P73" s="1"/>
      <c r="Q73" s="1"/>
      <c r="R73" s="1"/>
      <c r="S73" s="1"/>
      <c r="T73" s="1"/>
      <c r="U73" s="1"/>
      <c r="V73" s="1"/>
      <c r="W73" s="1"/>
      <c r="X73" s="1"/>
    </row>
    <row r="74">
      <c r="F74" s="1"/>
      <c r="G74" s="1"/>
      <c r="H74" s="1"/>
      <c r="I74" s="1"/>
      <c r="J74" s="1"/>
      <c r="K74" s="1"/>
      <c r="L74" s="1"/>
      <c r="M74" s="1"/>
      <c r="N74" s="1"/>
      <c r="O74" s="1"/>
      <c r="P74" s="1"/>
      <c r="Q74" s="1"/>
      <c r="R74" s="1"/>
      <c r="S74" s="1"/>
      <c r="T74" s="1"/>
      <c r="U74" s="1"/>
      <c r="V74" s="1"/>
      <c r="W74" s="1"/>
      <c r="X74" s="1"/>
    </row>
    <row r="75">
      <c r="F75" s="1"/>
      <c r="G75" s="1"/>
      <c r="H75" s="1"/>
      <c r="I75" s="1"/>
      <c r="J75" s="1"/>
      <c r="K75" s="1"/>
      <c r="L75" s="1"/>
      <c r="M75" s="1"/>
      <c r="N75" s="1"/>
      <c r="O75" s="1"/>
      <c r="P75" s="1"/>
      <c r="Q75" s="1"/>
      <c r="R75" s="1"/>
      <c r="S75" s="1"/>
      <c r="T75" s="1"/>
      <c r="U75" s="1"/>
      <c r="V75" s="1"/>
      <c r="W75" s="1"/>
      <c r="X75" s="1"/>
    </row>
    <row r="76">
      <c r="F76" s="1"/>
      <c r="G76" s="1"/>
      <c r="H76" s="1"/>
      <c r="I76" s="1"/>
      <c r="J76" s="1"/>
      <c r="K76" s="1"/>
      <c r="L76" s="1"/>
      <c r="M76" s="1"/>
      <c r="N76" s="1"/>
      <c r="O76" s="1"/>
      <c r="P76" s="1"/>
      <c r="Q76" s="1"/>
      <c r="R76" s="1"/>
      <c r="S76" s="1"/>
      <c r="T76" s="1"/>
      <c r="U76" s="1"/>
      <c r="V76" s="1"/>
      <c r="W76" s="1"/>
      <c r="X76" s="1"/>
    </row>
    <row r="77">
      <c r="F77" s="1"/>
      <c r="G77" s="1"/>
      <c r="H77" s="1"/>
      <c r="I77" s="1"/>
      <c r="J77" s="1"/>
      <c r="K77" s="1"/>
      <c r="L77" s="1"/>
      <c r="M77" s="1"/>
      <c r="N77" s="1"/>
      <c r="O77" s="1"/>
      <c r="P77" s="1"/>
      <c r="Q77" s="1"/>
      <c r="R77" s="1"/>
      <c r="S77" s="1"/>
      <c r="T77" s="1"/>
      <c r="U77" s="1"/>
      <c r="V77" s="1"/>
      <c r="W77" s="1"/>
      <c r="X77" s="1"/>
    </row>
    <row r="78">
      <c r="F78" s="1"/>
      <c r="G78" s="1"/>
      <c r="H78" s="1"/>
      <c r="I78" s="1"/>
      <c r="J78" s="1"/>
      <c r="K78" s="1"/>
      <c r="L78" s="1"/>
      <c r="M78" s="1"/>
      <c r="N78" s="1"/>
      <c r="O78" s="1"/>
      <c r="P78" s="1"/>
      <c r="Q78" s="1"/>
      <c r="R78" s="1"/>
      <c r="S78" s="1"/>
      <c r="T78" s="1"/>
      <c r="U78" s="1"/>
      <c r="V78" s="1"/>
      <c r="W78" s="1"/>
      <c r="X78" s="1"/>
    </row>
    <row r="79">
      <c r="F79" s="1"/>
      <c r="G79" s="1"/>
      <c r="H79" s="1"/>
      <c r="I79" s="1"/>
      <c r="J79" s="1"/>
      <c r="K79" s="1"/>
      <c r="L79" s="1"/>
      <c r="M79" s="1"/>
      <c r="N79" s="1"/>
      <c r="O79" s="1"/>
      <c r="P79" s="1"/>
      <c r="Q79" s="1"/>
      <c r="R79" s="1"/>
      <c r="S79" s="1"/>
      <c r="T79" s="1"/>
      <c r="U79" s="1"/>
      <c r="V79" s="1"/>
      <c r="W79" s="1"/>
      <c r="X79" s="1"/>
    </row>
    <row r="80">
      <c r="F80" s="1"/>
      <c r="G80" s="1"/>
      <c r="H80" s="1"/>
      <c r="I80" s="1"/>
      <c r="J80" s="1"/>
      <c r="K80" s="1"/>
      <c r="L80" s="1"/>
      <c r="M80" s="1"/>
      <c r="N80" s="1"/>
      <c r="O80" s="1"/>
      <c r="P80" s="1"/>
      <c r="Q80" s="1"/>
      <c r="R80" s="1"/>
      <c r="S80" s="1"/>
      <c r="T80" s="1"/>
      <c r="U80" s="1"/>
      <c r="V80" s="1"/>
      <c r="W80" s="1"/>
      <c r="X80" s="1"/>
    </row>
    <row r="81">
      <c r="F81" s="1"/>
      <c r="G81" s="1"/>
      <c r="H81" s="1"/>
      <c r="I81" s="1"/>
      <c r="J81" s="1"/>
      <c r="K81" s="1"/>
      <c r="L81" s="1"/>
      <c r="M81" s="1"/>
      <c r="N81" s="1"/>
      <c r="O81" s="1"/>
      <c r="P81" s="1"/>
      <c r="Q81" s="1"/>
      <c r="R81" s="1"/>
      <c r="S81" s="1"/>
      <c r="T81" s="1"/>
      <c r="U81" s="1"/>
      <c r="V81" s="1"/>
      <c r="W81" s="1"/>
      <c r="X81" s="1"/>
    </row>
    <row r="82">
      <c r="F82" s="1"/>
      <c r="G82" s="1"/>
      <c r="H82" s="1"/>
      <c r="I82" s="1"/>
      <c r="J82" s="1"/>
      <c r="K82" s="1"/>
      <c r="L82" s="1"/>
      <c r="M82" s="1"/>
      <c r="N82" s="1"/>
      <c r="O82" s="1"/>
      <c r="P82" s="1"/>
      <c r="Q82" s="1"/>
      <c r="R82" s="1"/>
      <c r="S82" s="1"/>
      <c r="T82" s="1"/>
      <c r="U82" s="1"/>
      <c r="V82" s="1"/>
      <c r="W82" s="1"/>
      <c r="X82" s="1"/>
    </row>
    <row r="83">
      <c r="F83" s="1"/>
      <c r="G83" s="1"/>
      <c r="H83" s="1"/>
      <c r="I83" s="1"/>
      <c r="J83" s="1"/>
      <c r="K83" s="1"/>
      <c r="L83" s="1"/>
      <c r="M83" s="1"/>
      <c r="N83" s="1"/>
      <c r="O83" s="1"/>
      <c r="P83" s="1"/>
      <c r="Q83" s="1"/>
      <c r="R83" s="1"/>
      <c r="S83" s="1"/>
      <c r="T83" s="1"/>
      <c r="U83" s="1"/>
      <c r="V83" s="1"/>
      <c r="W83" s="1"/>
      <c r="X83" s="1"/>
    </row>
    <row r="84">
      <c r="F84" s="1"/>
      <c r="G84" s="1"/>
      <c r="H84" s="1"/>
      <c r="I84" s="1"/>
      <c r="J84" s="1"/>
      <c r="K84" s="1"/>
      <c r="L84" s="1"/>
      <c r="M84" s="1"/>
      <c r="N84" s="1"/>
      <c r="O84" s="1"/>
      <c r="P84" s="1"/>
      <c r="Q84" s="1"/>
      <c r="R84" s="1"/>
      <c r="S84" s="1"/>
      <c r="T84" s="1"/>
      <c r="U84" s="1"/>
      <c r="V84" s="1"/>
      <c r="W84" s="1"/>
      <c r="X84" s="1"/>
    </row>
    <row r="85">
      <c r="F85" s="1"/>
      <c r="G85" s="1"/>
      <c r="H85" s="1"/>
      <c r="I85" s="1"/>
      <c r="J85" s="1"/>
      <c r="K85" s="1"/>
      <c r="L85" s="1"/>
      <c r="M85" s="1"/>
      <c r="N85" s="1"/>
      <c r="O85" s="1"/>
      <c r="P85" s="1"/>
      <c r="Q85" s="1"/>
      <c r="R85" s="1"/>
      <c r="S85" s="1"/>
      <c r="T85" s="1"/>
      <c r="U85" s="1"/>
      <c r="V85" s="1"/>
      <c r="W85" s="1"/>
      <c r="X85" s="1"/>
    </row>
    <row r="86">
      <c r="F86" s="1"/>
      <c r="G86" s="1"/>
      <c r="H86" s="1"/>
      <c r="I86" s="1"/>
      <c r="J86" s="1"/>
      <c r="K86" s="1"/>
      <c r="L86" s="1"/>
      <c r="M86" s="1"/>
      <c r="N86" s="1"/>
      <c r="O86" s="1"/>
      <c r="P86" s="1"/>
      <c r="Q86" s="1"/>
      <c r="R86" s="1"/>
      <c r="S86" s="1"/>
      <c r="T86" s="1"/>
      <c r="U86" s="1"/>
      <c r="V86" s="1"/>
      <c r="W86" s="1"/>
      <c r="X86" s="1"/>
    </row>
    <row r="87">
      <c r="F87" s="1"/>
      <c r="G87" s="1"/>
      <c r="H87" s="1"/>
      <c r="I87" s="1"/>
      <c r="J87" s="1"/>
      <c r="K87" s="1"/>
      <c r="L87" s="1"/>
      <c r="M87" s="1"/>
      <c r="N87" s="1"/>
      <c r="O87" s="1"/>
      <c r="P87" s="1"/>
      <c r="Q87" s="1"/>
      <c r="R87" s="1"/>
      <c r="S87" s="1"/>
      <c r="T87" s="1"/>
      <c r="U87" s="1"/>
      <c r="V87" s="1"/>
      <c r="W87" s="1"/>
      <c r="X87" s="1"/>
    </row>
    <row r="88">
      <c r="F88" s="1"/>
      <c r="G88" s="1"/>
      <c r="H88" s="1"/>
      <c r="I88" s="1"/>
      <c r="J88" s="1"/>
      <c r="K88" s="1"/>
      <c r="L88" s="1"/>
      <c r="M88" s="1"/>
      <c r="N88" s="1"/>
      <c r="O88" s="1"/>
      <c r="P88" s="1"/>
      <c r="Q88" s="1"/>
      <c r="R88" s="1"/>
      <c r="S88" s="1"/>
      <c r="T88" s="1"/>
      <c r="U88" s="1"/>
      <c r="V88" s="1"/>
      <c r="W88" s="1"/>
      <c r="X88" s="1"/>
    </row>
    <row r="89">
      <c r="F89" s="1"/>
      <c r="G89" s="1"/>
      <c r="H89" s="1"/>
      <c r="I89" s="1"/>
      <c r="J89" s="1"/>
      <c r="K89" s="1"/>
      <c r="L89" s="1"/>
      <c r="M89" s="1"/>
      <c r="N89" s="1"/>
      <c r="O89" s="1"/>
      <c r="P89" s="1"/>
      <c r="Q89" s="1"/>
      <c r="R89" s="1"/>
      <c r="S89" s="1"/>
      <c r="T89" s="1"/>
      <c r="U89" s="1"/>
      <c r="V89" s="1"/>
      <c r="W89" s="1"/>
      <c r="X89" s="1"/>
    </row>
    <row r="90">
      <c r="F90" s="1"/>
      <c r="G90" s="1"/>
      <c r="H90" s="1"/>
      <c r="I90" s="1"/>
      <c r="J90" s="1"/>
      <c r="K90" s="1"/>
      <c r="L90" s="1"/>
      <c r="M90" s="1"/>
      <c r="N90" s="1"/>
      <c r="O90" s="1"/>
      <c r="P90" s="1"/>
      <c r="Q90" s="1"/>
      <c r="R90" s="1"/>
      <c r="S90" s="1"/>
      <c r="T90" s="1"/>
      <c r="U90" s="1"/>
      <c r="V90" s="1"/>
      <c r="W90" s="1"/>
      <c r="X90" s="1"/>
    </row>
    <row r="91">
      <c r="F91" s="1"/>
      <c r="G91" s="1"/>
      <c r="H91" s="1"/>
      <c r="I91" s="1"/>
      <c r="J91" s="1"/>
      <c r="K91" s="1"/>
      <c r="L91" s="1"/>
      <c r="M91" s="1"/>
      <c r="N91" s="1"/>
      <c r="O91" s="1"/>
      <c r="P91" s="1"/>
      <c r="Q91" s="1"/>
      <c r="R91" s="1"/>
      <c r="S91" s="1"/>
      <c r="T91" s="1"/>
      <c r="U91" s="1"/>
      <c r="V91" s="1"/>
      <c r="W91" s="1"/>
      <c r="X91" s="1"/>
    </row>
    <row r="92">
      <c r="F92" s="1"/>
      <c r="G92" s="1"/>
      <c r="H92" s="1"/>
      <c r="I92" s="1"/>
      <c r="J92" s="1"/>
      <c r="K92" s="1"/>
      <c r="L92" s="1"/>
      <c r="M92" s="1"/>
      <c r="N92" s="1"/>
      <c r="O92" s="1"/>
      <c r="P92" s="1"/>
      <c r="Q92" s="1"/>
      <c r="R92" s="1"/>
      <c r="S92" s="1"/>
      <c r="T92" s="1"/>
      <c r="U92" s="1"/>
      <c r="V92" s="1"/>
      <c r="W92" s="1"/>
      <c r="X92" s="1"/>
    </row>
    <row r="93">
      <c r="F93" s="1"/>
      <c r="G93" s="1"/>
      <c r="H93" s="1"/>
      <c r="I93" s="1"/>
      <c r="J93" s="1"/>
      <c r="K93" s="1"/>
      <c r="L93" s="1"/>
      <c r="M93" s="1"/>
      <c r="N93" s="1"/>
      <c r="O93" s="1"/>
      <c r="P93" s="1"/>
      <c r="Q93" s="1"/>
      <c r="R93" s="1"/>
      <c r="S93" s="1"/>
      <c r="T93" s="1"/>
      <c r="U93" s="1"/>
      <c r="V93" s="1"/>
      <c r="W93" s="1"/>
      <c r="X93" s="1"/>
    </row>
    <row r="94">
      <c r="F94" s="1"/>
      <c r="G94" s="1"/>
      <c r="H94" s="1"/>
      <c r="I94" s="1"/>
      <c r="J94" s="1"/>
      <c r="K94" s="1"/>
      <c r="L94" s="1"/>
      <c r="M94" s="1"/>
      <c r="N94" s="1"/>
      <c r="O94" s="1"/>
      <c r="P94" s="1"/>
      <c r="Q94" s="1"/>
      <c r="R94" s="1"/>
      <c r="S94" s="1"/>
      <c r="T94" s="1"/>
      <c r="U94" s="1"/>
      <c r="V94" s="1"/>
      <c r="W94" s="1"/>
      <c r="X94" s="1"/>
    </row>
    <row r="95">
      <c r="F95" s="1"/>
      <c r="G95" s="1"/>
      <c r="H95" s="1"/>
      <c r="I95" s="1"/>
      <c r="J95" s="1"/>
      <c r="K95" s="1"/>
      <c r="L95" s="1"/>
      <c r="M95" s="1"/>
      <c r="N95" s="1"/>
      <c r="O95" s="1"/>
      <c r="P95" s="1"/>
      <c r="Q95" s="1"/>
      <c r="R95" s="1"/>
      <c r="S95" s="1"/>
      <c r="T95" s="1"/>
      <c r="U95" s="1"/>
      <c r="V95" s="1"/>
      <c r="W95" s="1"/>
      <c r="X95" s="1"/>
    </row>
    <row r="96">
      <c r="F96" s="1"/>
      <c r="G96" s="1"/>
      <c r="H96" s="1"/>
      <c r="I96" s="1"/>
      <c r="J96" s="1"/>
      <c r="K96" s="1"/>
      <c r="L96" s="1"/>
      <c r="M96" s="1"/>
      <c r="N96" s="1"/>
      <c r="O96" s="1"/>
      <c r="P96" s="1"/>
      <c r="Q96" s="1"/>
      <c r="R96" s="1"/>
      <c r="S96" s="1"/>
      <c r="T96" s="1"/>
      <c r="U96" s="1"/>
      <c r="V96" s="1"/>
      <c r="W96" s="1"/>
      <c r="X96" s="1"/>
    </row>
    <row r="97">
      <c r="F97" s="1"/>
      <c r="G97" s="1"/>
      <c r="H97" s="1"/>
      <c r="I97" s="1"/>
      <c r="J97" s="1"/>
      <c r="K97" s="1"/>
      <c r="L97" s="1"/>
      <c r="M97" s="1"/>
      <c r="N97" s="1"/>
      <c r="O97" s="1"/>
      <c r="P97" s="1"/>
      <c r="Q97" s="1"/>
      <c r="R97" s="1"/>
      <c r="S97" s="1"/>
      <c r="T97" s="1"/>
      <c r="U97" s="1"/>
      <c r="V97" s="1"/>
      <c r="W97" s="1"/>
      <c r="X97" s="1"/>
    </row>
    <row r="98">
      <c r="F98" s="1"/>
      <c r="G98" s="1"/>
      <c r="H98" s="1"/>
      <c r="I98" s="1"/>
      <c r="J98" s="1"/>
      <c r="K98" s="1"/>
      <c r="L98" s="1"/>
      <c r="M98" s="1"/>
      <c r="N98" s="1"/>
      <c r="O98" s="1"/>
      <c r="P98" s="1"/>
      <c r="Q98" s="1"/>
      <c r="R98" s="1"/>
      <c r="S98" s="1"/>
      <c r="T98" s="1"/>
      <c r="U98" s="1"/>
      <c r="V98" s="1"/>
      <c r="W98" s="1"/>
      <c r="X98" s="1"/>
    </row>
    <row r="99">
      <c r="F99" s="1"/>
      <c r="G99" s="1"/>
      <c r="H99" s="1"/>
      <c r="I99" s="1"/>
      <c r="J99" s="1"/>
      <c r="K99" s="1"/>
      <c r="L99" s="1"/>
      <c r="M99" s="1"/>
      <c r="N99" s="1"/>
      <c r="O99" s="1"/>
      <c r="P99" s="1"/>
      <c r="Q99" s="1"/>
      <c r="R99" s="1"/>
      <c r="S99" s="1"/>
      <c r="T99" s="1"/>
      <c r="U99" s="1"/>
      <c r="V99" s="1"/>
      <c r="W99" s="1"/>
      <c r="X99" s="1"/>
    </row>
    <row r="100">
      <c r="F100" s="1"/>
      <c r="G100" s="1"/>
      <c r="H100" s="1"/>
      <c r="I100" s="1"/>
      <c r="J100" s="1"/>
      <c r="K100" s="1"/>
      <c r="L100" s="1"/>
      <c r="M100" s="1"/>
      <c r="N100" s="1"/>
      <c r="O100" s="1"/>
      <c r="P100" s="1"/>
      <c r="Q100" s="1"/>
      <c r="R100" s="1"/>
      <c r="S100" s="1"/>
      <c r="T100" s="1"/>
      <c r="U100" s="1"/>
      <c r="V100" s="1"/>
      <c r="W100" s="1"/>
      <c r="X100" s="1"/>
    </row>
    <row r="101">
      <c r="F101" s="1"/>
      <c r="G101" s="1"/>
      <c r="H101" s="1"/>
      <c r="I101" s="1"/>
      <c r="J101" s="1"/>
      <c r="K101" s="1"/>
      <c r="L101" s="1"/>
      <c r="M101" s="1"/>
      <c r="N101" s="1"/>
      <c r="O101" s="1"/>
      <c r="P101" s="1"/>
      <c r="Q101" s="1"/>
      <c r="R101" s="1"/>
      <c r="S101" s="1"/>
      <c r="T101" s="1"/>
      <c r="U101" s="1"/>
      <c r="V101" s="1"/>
      <c r="W101" s="1"/>
      <c r="X101" s="1"/>
    </row>
    <row r="102">
      <c r="F102" s="1"/>
      <c r="G102" s="1"/>
      <c r="H102" s="1"/>
      <c r="I102" s="1"/>
      <c r="J102" s="1"/>
      <c r="K102" s="1"/>
      <c r="L102" s="1"/>
      <c r="M102" s="1"/>
      <c r="N102" s="1"/>
      <c r="O102" s="1"/>
      <c r="P102" s="1"/>
      <c r="Q102" s="1"/>
      <c r="R102" s="1"/>
      <c r="S102" s="1"/>
      <c r="T102" s="1"/>
      <c r="U102" s="1"/>
      <c r="V102" s="1"/>
      <c r="W102" s="1"/>
      <c r="X102" s="1"/>
    </row>
    <row r="103">
      <c r="F103" s="1"/>
      <c r="G103" s="1"/>
      <c r="H103" s="1"/>
      <c r="I103" s="1"/>
      <c r="J103" s="1"/>
      <c r="K103" s="1"/>
      <c r="L103" s="1"/>
      <c r="M103" s="1"/>
      <c r="N103" s="1"/>
      <c r="O103" s="1"/>
      <c r="P103" s="1"/>
      <c r="Q103" s="1"/>
      <c r="R103" s="1"/>
      <c r="S103" s="1"/>
      <c r="T103" s="1"/>
      <c r="U103" s="1"/>
      <c r="V103" s="1"/>
      <c r="W103" s="1"/>
      <c r="X103" s="1"/>
    </row>
    <row r="104">
      <c r="F104" s="1"/>
      <c r="G104" s="1"/>
      <c r="H104" s="1"/>
      <c r="I104" s="1"/>
      <c r="J104" s="1"/>
      <c r="K104" s="1"/>
      <c r="L104" s="1"/>
      <c r="M104" s="1"/>
      <c r="N104" s="1"/>
      <c r="O104" s="1"/>
      <c r="P104" s="1"/>
      <c r="Q104" s="1"/>
      <c r="R104" s="1"/>
      <c r="S104" s="1"/>
      <c r="T104" s="1"/>
      <c r="U104" s="1"/>
      <c r="V104" s="1"/>
      <c r="W104" s="1"/>
      <c r="X104" s="1"/>
    </row>
    <row r="105">
      <c r="F105" s="1"/>
      <c r="G105" s="1"/>
      <c r="H105" s="1"/>
      <c r="I105" s="1"/>
      <c r="J105" s="1"/>
      <c r="K105" s="1"/>
      <c r="L105" s="1"/>
      <c r="M105" s="1"/>
      <c r="N105" s="1"/>
      <c r="O105" s="1"/>
      <c r="P105" s="1"/>
      <c r="Q105" s="1"/>
      <c r="R105" s="1"/>
      <c r="S105" s="1"/>
      <c r="T105" s="1"/>
      <c r="U105" s="1"/>
      <c r="V105" s="1"/>
      <c r="W105" s="1"/>
      <c r="X105" s="1"/>
    </row>
    <row r="106">
      <c r="F106" s="1"/>
      <c r="G106" s="1"/>
      <c r="H106" s="1"/>
      <c r="I106" s="1"/>
      <c r="J106" s="1"/>
      <c r="K106" s="1"/>
      <c r="L106" s="1"/>
      <c r="M106" s="1"/>
      <c r="N106" s="1"/>
      <c r="O106" s="1"/>
      <c r="P106" s="1"/>
      <c r="Q106" s="1"/>
      <c r="R106" s="1"/>
      <c r="S106" s="1"/>
      <c r="T106" s="1"/>
      <c r="U106" s="1"/>
      <c r="V106" s="1"/>
      <c r="W106" s="1"/>
      <c r="X106" s="1"/>
    </row>
    <row r="107">
      <c r="F107" s="1"/>
      <c r="G107" s="1"/>
      <c r="H107" s="1"/>
      <c r="I107" s="1"/>
      <c r="J107" s="1"/>
      <c r="K107" s="1"/>
      <c r="L107" s="1"/>
      <c r="M107" s="1"/>
      <c r="N107" s="1"/>
      <c r="O107" s="1"/>
      <c r="P107" s="1"/>
      <c r="Q107" s="1"/>
      <c r="R107" s="1"/>
      <c r="S107" s="1"/>
      <c r="T107" s="1"/>
      <c r="U107" s="1"/>
      <c r="V107" s="1"/>
      <c r="W107" s="1"/>
      <c r="X107" s="1"/>
    </row>
    <row r="108">
      <c r="F108" s="1"/>
      <c r="G108" s="1"/>
      <c r="H108" s="1"/>
      <c r="I108" s="1"/>
      <c r="J108" s="1"/>
      <c r="K108" s="1"/>
      <c r="L108" s="1"/>
      <c r="M108" s="1"/>
      <c r="N108" s="1"/>
      <c r="O108" s="1"/>
      <c r="P108" s="1"/>
      <c r="Q108" s="1"/>
      <c r="R108" s="1"/>
      <c r="S108" s="1"/>
      <c r="T108" s="1"/>
      <c r="U108" s="1"/>
      <c r="V108" s="1"/>
      <c r="W108" s="1"/>
      <c r="X108" s="1"/>
    </row>
    <row r="109">
      <c r="F109" s="1"/>
      <c r="G109" s="1"/>
      <c r="H109" s="1"/>
      <c r="I109" s="1"/>
      <c r="J109" s="1"/>
      <c r="K109" s="1"/>
      <c r="L109" s="1"/>
      <c r="M109" s="1"/>
      <c r="N109" s="1"/>
      <c r="O109" s="1"/>
      <c r="P109" s="1"/>
      <c r="Q109" s="1"/>
      <c r="R109" s="1"/>
      <c r="S109" s="1"/>
      <c r="T109" s="1"/>
      <c r="U109" s="1"/>
      <c r="V109" s="1"/>
      <c r="W109" s="1"/>
      <c r="X109" s="1"/>
    </row>
    <row r="110">
      <c r="F110" s="1"/>
      <c r="G110" s="1"/>
      <c r="H110" s="1"/>
      <c r="I110" s="1"/>
      <c r="J110" s="1"/>
      <c r="K110" s="1"/>
      <c r="L110" s="1"/>
      <c r="M110" s="1"/>
      <c r="N110" s="1"/>
      <c r="O110" s="1"/>
      <c r="P110" s="1"/>
      <c r="Q110" s="1"/>
      <c r="R110" s="1"/>
      <c r="S110" s="1"/>
      <c r="T110" s="1"/>
      <c r="U110" s="1"/>
      <c r="V110" s="1"/>
      <c r="W110" s="1"/>
      <c r="X110" s="1"/>
    </row>
    <row r="111">
      <c r="F111" s="1"/>
      <c r="G111" s="1"/>
      <c r="H111" s="1"/>
      <c r="I111" s="1"/>
      <c r="J111" s="1"/>
      <c r="K111" s="1"/>
      <c r="L111" s="1"/>
      <c r="M111" s="1"/>
      <c r="N111" s="1"/>
      <c r="O111" s="1"/>
      <c r="P111" s="1"/>
      <c r="Q111" s="1"/>
      <c r="R111" s="1"/>
      <c r="S111" s="1"/>
      <c r="T111" s="1"/>
      <c r="U111" s="1"/>
      <c r="V111" s="1"/>
      <c r="W111" s="1"/>
      <c r="X111" s="1"/>
    </row>
    <row r="112">
      <c r="F112" s="1"/>
      <c r="G112" s="1"/>
      <c r="H112" s="1"/>
      <c r="I112" s="1"/>
      <c r="J112" s="1"/>
      <c r="K112" s="1"/>
      <c r="L112" s="1"/>
      <c r="M112" s="1"/>
      <c r="N112" s="1"/>
      <c r="O112" s="1"/>
      <c r="P112" s="1"/>
      <c r="Q112" s="1"/>
      <c r="R112" s="1"/>
      <c r="S112" s="1"/>
      <c r="T112" s="1"/>
      <c r="U112" s="1"/>
      <c r="V112" s="1"/>
      <c r="W112" s="1"/>
      <c r="X112" s="1"/>
    </row>
    <row r="113">
      <c r="F113" s="1"/>
      <c r="G113" s="1"/>
      <c r="H113" s="1"/>
      <c r="I113" s="1"/>
      <c r="J113" s="1"/>
      <c r="K113" s="1"/>
      <c r="L113" s="1"/>
      <c r="M113" s="1"/>
      <c r="N113" s="1"/>
      <c r="O113" s="1"/>
      <c r="P113" s="1"/>
      <c r="Q113" s="1"/>
      <c r="R113" s="1"/>
      <c r="S113" s="1"/>
      <c r="T113" s="1"/>
      <c r="U113" s="1"/>
      <c r="V113" s="1"/>
      <c r="W113" s="1"/>
      <c r="X113" s="1"/>
    </row>
    <row r="114">
      <c r="F114" s="1"/>
      <c r="G114" s="1"/>
      <c r="H114" s="1"/>
      <c r="I114" s="1"/>
      <c r="J114" s="1"/>
      <c r="K114" s="1"/>
      <c r="L114" s="1"/>
      <c r="M114" s="1"/>
      <c r="N114" s="1"/>
      <c r="O114" s="1"/>
      <c r="P114" s="1"/>
      <c r="Q114" s="1"/>
      <c r="R114" s="1"/>
      <c r="S114" s="1"/>
      <c r="T114" s="1"/>
      <c r="U114" s="1"/>
      <c r="V114" s="1"/>
      <c r="W114" s="1"/>
      <c r="X114" s="1"/>
    </row>
    <row r="115">
      <c r="F115" s="1"/>
      <c r="G115" s="1"/>
      <c r="H115" s="1"/>
      <c r="I115" s="1"/>
      <c r="J115" s="1"/>
      <c r="K115" s="1"/>
      <c r="L115" s="1"/>
      <c r="M115" s="1"/>
      <c r="N115" s="1"/>
      <c r="O115" s="1"/>
      <c r="P115" s="1"/>
      <c r="Q115" s="1"/>
      <c r="R115" s="1"/>
      <c r="S115" s="1"/>
      <c r="T115" s="1"/>
      <c r="U115" s="1"/>
      <c r="V115" s="1"/>
      <c r="W115" s="1"/>
      <c r="X115" s="1"/>
    </row>
    <row r="116">
      <c r="F116" s="1"/>
      <c r="G116" s="1"/>
      <c r="H116" s="1"/>
      <c r="I116" s="1"/>
      <c r="J116" s="1"/>
      <c r="K116" s="1"/>
      <c r="L116" s="1"/>
      <c r="M116" s="1"/>
      <c r="N116" s="1"/>
      <c r="O116" s="1"/>
      <c r="P116" s="1"/>
      <c r="Q116" s="1"/>
      <c r="R116" s="1"/>
      <c r="S116" s="1"/>
      <c r="T116" s="1"/>
      <c r="U116" s="1"/>
      <c r="V116" s="1"/>
      <c r="W116" s="1"/>
      <c r="X116" s="1"/>
    </row>
    <row r="117">
      <c r="F117" s="1"/>
      <c r="G117" s="1"/>
      <c r="H117" s="1"/>
      <c r="I117" s="1"/>
      <c r="J117" s="1"/>
      <c r="K117" s="1"/>
      <c r="L117" s="1"/>
      <c r="M117" s="1"/>
      <c r="N117" s="1"/>
      <c r="O117" s="1"/>
      <c r="P117" s="1"/>
      <c r="Q117" s="1"/>
      <c r="R117" s="1"/>
      <c r="S117" s="1"/>
      <c r="T117" s="1"/>
      <c r="U117" s="1"/>
      <c r="V117" s="1"/>
      <c r="W117" s="1"/>
      <c r="X117" s="1"/>
    </row>
    <row r="118">
      <c r="F118" s="1"/>
      <c r="G118" s="1"/>
      <c r="H118" s="1"/>
      <c r="I118" s="1"/>
      <c r="J118" s="1"/>
      <c r="K118" s="1"/>
      <c r="L118" s="1"/>
      <c r="M118" s="1"/>
      <c r="N118" s="1"/>
      <c r="O118" s="1"/>
      <c r="P118" s="1"/>
      <c r="Q118" s="1"/>
      <c r="R118" s="1"/>
      <c r="S118" s="1"/>
      <c r="T118" s="1"/>
      <c r="U118" s="1"/>
      <c r="V118" s="1"/>
      <c r="W118" s="1"/>
      <c r="X118" s="1"/>
    </row>
    <row r="119">
      <c r="F119" s="1"/>
      <c r="G119" s="1"/>
      <c r="H119" s="1"/>
      <c r="I119" s="1"/>
      <c r="J119" s="1"/>
      <c r="K119" s="1"/>
      <c r="L119" s="1"/>
      <c r="M119" s="1"/>
      <c r="N119" s="1"/>
      <c r="O119" s="1"/>
      <c r="P119" s="1"/>
      <c r="Q119" s="1"/>
      <c r="R119" s="1"/>
      <c r="S119" s="1"/>
      <c r="T119" s="1"/>
      <c r="U119" s="1"/>
      <c r="V119" s="1"/>
      <c r="W119" s="1"/>
      <c r="X119" s="1"/>
    </row>
    <row r="120">
      <c r="F120" s="1"/>
      <c r="G120" s="1"/>
      <c r="H120" s="1"/>
      <c r="I120" s="1"/>
      <c r="J120" s="1"/>
      <c r="K120" s="1"/>
      <c r="L120" s="1"/>
      <c r="M120" s="1"/>
      <c r="N120" s="1"/>
      <c r="O120" s="1"/>
      <c r="P120" s="1"/>
      <c r="Q120" s="1"/>
      <c r="R120" s="1"/>
      <c r="S120" s="1"/>
      <c r="T120" s="1"/>
      <c r="U120" s="1"/>
      <c r="V120" s="1"/>
      <c r="W120" s="1"/>
      <c r="X120" s="1"/>
    </row>
    <row r="121">
      <c r="F121" s="1"/>
      <c r="G121" s="1"/>
      <c r="H121" s="1"/>
      <c r="I121" s="1"/>
      <c r="J121" s="1"/>
      <c r="K121" s="1"/>
      <c r="L121" s="1"/>
      <c r="M121" s="1"/>
      <c r="N121" s="1"/>
      <c r="O121" s="1"/>
      <c r="P121" s="1"/>
      <c r="Q121" s="1"/>
      <c r="R121" s="1"/>
      <c r="S121" s="1"/>
      <c r="T121" s="1"/>
      <c r="U121" s="1"/>
      <c r="V121" s="1"/>
      <c r="W121" s="1"/>
      <c r="X121" s="1"/>
    </row>
    <row r="122">
      <c r="F122" s="1"/>
      <c r="G122" s="1"/>
      <c r="H122" s="1"/>
      <c r="I122" s="1"/>
      <c r="J122" s="1"/>
      <c r="K122" s="1"/>
      <c r="L122" s="1"/>
      <c r="M122" s="1"/>
      <c r="N122" s="1"/>
      <c r="O122" s="1"/>
      <c r="P122" s="1"/>
      <c r="Q122" s="1"/>
      <c r="R122" s="1"/>
      <c r="S122" s="1"/>
      <c r="T122" s="1"/>
      <c r="U122" s="1"/>
      <c r="V122" s="1"/>
      <c r="W122" s="1"/>
      <c r="X122" s="1"/>
    </row>
    <row r="123">
      <c r="F123" s="1"/>
      <c r="G123" s="1"/>
      <c r="H123" s="1"/>
      <c r="I123" s="1"/>
      <c r="J123" s="1"/>
      <c r="K123" s="1"/>
      <c r="L123" s="1"/>
      <c r="M123" s="1"/>
      <c r="N123" s="1"/>
      <c r="O123" s="1"/>
      <c r="P123" s="1"/>
      <c r="Q123" s="1"/>
      <c r="R123" s="1"/>
      <c r="S123" s="1"/>
      <c r="T123" s="1"/>
      <c r="U123" s="1"/>
      <c r="V123" s="1"/>
      <c r="W123" s="1"/>
      <c r="X123" s="1"/>
    </row>
    <row r="124">
      <c r="F124" s="1"/>
      <c r="G124" s="1"/>
      <c r="H124" s="1"/>
      <c r="I124" s="1"/>
      <c r="J124" s="1"/>
      <c r="K124" s="1"/>
      <c r="L124" s="1"/>
      <c r="M124" s="1"/>
      <c r="N124" s="1"/>
      <c r="O124" s="1"/>
      <c r="P124" s="1"/>
      <c r="Q124" s="1"/>
      <c r="R124" s="1"/>
      <c r="S124" s="1"/>
      <c r="T124" s="1"/>
      <c r="U124" s="1"/>
      <c r="V124" s="1"/>
      <c r="W124" s="1"/>
      <c r="X124" s="1"/>
    </row>
    <row r="125">
      <c r="F125" s="1"/>
      <c r="G125" s="1"/>
      <c r="H125" s="1"/>
      <c r="I125" s="1"/>
      <c r="J125" s="1"/>
      <c r="K125" s="1"/>
      <c r="L125" s="1"/>
      <c r="M125" s="1"/>
      <c r="N125" s="1"/>
      <c r="O125" s="1"/>
      <c r="P125" s="1"/>
      <c r="Q125" s="1"/>
      <c r="R125" s="1"/>
      <c r="S125" s="1"/>
      <c r="T125" s="1"/>
      <c r="U125" s="1"/>
      <c r="V125" s="1"/>
      <c r="W125" s="1"/>
      <c r="X125" s="1"/>
    </row>
    <row r="126">
      <c r="F126" s="1"/>
      <c r="G126" s="1"/>
      <c r="H126" s="1"/>
      <c r="I126" s="1"/>
      <c r="J126" s="1"/>
      <c r="K126" s="1"/>
      <c r="L126" s="1"/>
      <c r="M126" s="1"/>
      <c r="N126" s="1"/>
      <c r="O126" s="1"/>
      <c r="P126" s="1"/>
      <c r="Q126" s="1"/>
      <c r="R126" s="1"/>
      <c r="S126" s="1"/>
      <c r="T126" s="1"/>
      <c r="U126" s="1"/>
      <c r="V126" s="1"/>
      <c r="W126" s="1"/>
      <c r="X126" s="1"/>
    </row>
    <row r="127">
      <c r="F127" s="1"/>
      <c r="G127" s="1"/>
      <c r="H127" s="1"/>
      <c r="I127" s="1"/>
      <c r="J127" s="1"/>
      <c r="K127" s="1"/>
      <c r="L127" s="1"/>
      <c r="M127" s="1"/>
      <c r="N127" s="1"/>
      <c r="O127" s="1"/>
      <c r="P127" s="1"/>
      <c r="Q127" s="1"/>
      <c r="R127" s="1"/>
      <c r="S127" s="1"/>
      <c r="T127" s="1"/>
      <c r="U127" s="1"/>
      <c r="V127" s="1"/>
      <c r="W127" s="1"/>
      <c r="X127" s="1"/>
    </row>
    <row r="128">
      <c r="F128" s="1"/>
      <c r="G128" s="1"/>
      <c r="H128" s="1"/>
      <c r="I128" s="1"/>
      <c r="J128" s="1"/>
      <c r="K128" s="1"/>
      <c r="L128" s="1"/>
      <c r="M128" s="1"/>
      <c r="N128" s="1"/>
      <c r="O128" s="1"/>
      <c r="P128" s="1"/>
      <c r="Q128" s="1"/>
      <c r="R128" s="1"/>
      <c r="S128" s="1"/>
      <c r="T128" s="1"/>
      <c r="U128" s="1"/>
      <c r="V128" s="1"/>
      <c r="W128" s="1"/>
      <c r="X128" s="1"/>
    </row>
    <row r="129">
      <c r="F129" s="1"/>
      <c r="G129" s="1"/>
      <c r="H129" s="1"/>
      <c r="I129" s="1"/>
      <c r="J129" s="1"/>
      <c r="K129" s="1"/>
      <c r="L129" s="1"/>
      <c r="M129" s="1"/>
      <c r="N129" s="1"/>
      <c r="O129" s="1"/>
      <c r="P129" s="1"/>
      <c r="Q129" s="1"/>
      <c r="R129" s="1"/>
      <c r="S129" s="1"/>
      <c r="T129" s="1"/>
      <c r="U129" s="1"/>
      <c r="V129" s="1"/>
      <c r="W129" s="1"/>
      <c r="X129" s="1"/>
    </row>
    <row r="130">
      <c r="F130" s="1"/>
      <c r="G130" s="1"/>
      <c r="H130" s="1"/>
      <c r="I130" s="1"/>
      <c r="J130" s="1"/>
      <c r="K130" s="1"/>
      <c r="L130" s="1"/>
      <c r="M130" s="1"/>
      <c r="N130" s="1"/>
      <c r="O130" s="1"/>
      <c r="P130" s="1"/>
      <c r="Q130" s="1"/>
      <c r="R130" s="1"/>
      <c r="S130" s="1"/>
      <c r="T130" s="1"/>
      <c r="U130" s="1"/>
      <c r="V130" s="1"/>
      <c r="W130" s="1"/>
      <c r="X130" s="1"/>
    </row>
    <row r="131">
      <c r="F131" s="1"/>
      <c r="G131" s="1"/>
      <c r="H131" s="1"/>
      <c r="I131" s="1"/>
      <c r="J131" s="1"/>
      <c r="K131" s="1"/>
      <c r="L131" s="1"/>
      <c r="M131" s="1"/>
      <c r="N131" s="1"/>
      <c r="O131" s="1"/>
      <c r="P131" s="1"/>
      <c r="Q131" s="1"/>
      <c r="R131" s="1"/>
      <c r="S131" s="1"/>
      <c r="T131" s="1"/>
      <c r="U131" s="1"/>
      <c r="V131" s="1"/>
      <c r="W131" s="1"/>
      <c r="X131" s="1"/>
    </row>
    <row r="132">
      <c r="F132" s="1"/>
      <c r="G132" s="1"/>
      <c r="H132" s="1"/>
      <c r="I132" s="1"/>
      <c r="J132" s="1"/>
      <c r="K132" s="1"/>
      <c r="L132" s="1"/>
      <c r="M132" s="1"/>
      <c r="N132" s="1"/>
      <c r="O132" s="1"/>
      <c r="P132" s="1"/>
      <c r="Q132" s="1"/>
      <c r="R132" s="1"/>
      <c r="S132" s="1"/>
      <c r="T132" s="1"/>
      <c r="U132" s="1"/>
      <c r="V132" s="1"/>
      <c r="W132" s="1"/>
      <c r="X132" s="1"/>
    </row>
    <row r="133">
      <c r="F133" s="1"/>
      <c r="G133" s="1"/>
      <c r="H133" s="1"/>
      <c r="I133" s="1"/>
      <c r="J133" s="1"/>
      <c r="K133" s="1"/>
      <c r="L133" s="1"/>
      <c r="M133" s="1"/>
      <c r="N133" s="1"/>
      <c r="O133" s="1"/>
      <c r="P133" s="1"/>
      <c r="Q133" s="1"/>
      <c r="R133" s="1"/>
      <c r="S133" s="1"/>
      <c r="T133" s="1"/>
      <c r="U133" s="1"/>
      <c r="V133" s="1"/>
      <c r="W133" s="1"/>
      <c r="X133" s="1"/>
    </row>
    <row r="134">
      <c r="F134" s="1"/>
      <c r="G134" s="1"/>
      <c r="H134" s="1"/>
      <c r="I134" s="1"/>
      <c r="J134" s="1"/>
      <c r="K134" s="1"/>
      <c r="L134" s="1"/>
      <c r="M134" s="1"/>
      <c r="N134" s="1"/>
      <c r="O134" s="1"/>
      <c r="P134" s="1"/>
      <c r="Q134" s="1"/>
      <c r="R134" s="1"/>
      <c r="S134" s="1"/>
      <c r="T134" s="1"/>
      <c r="U134" s="1"/>
      <c r="V134" s="1"/>
      <c r="W134" s="1"/>
      <c r="X134" s="1"/>
    </row>
    <row r="135">
      <c r="F135" s="1"/>
      <c r="G135" s="1"/>
      <c r="H135" s="1"/>
      <c r="I135" s="1"/>
      <c r="J135" s="1"/>
      <c r="K135" s="1"/>
      <c r="L135" s="1"/>
      <c r="M135" s="1"/>
      <c r="N135" s="1"/>
      <c r="O135" s="1"/>
      <c r="P135" s="1"/>
      <c r="Q135" s="1"/>
      <c r="R135" s="1"/>
      <c r="S135" s="1"/>
      <c r="T135" s="1"/>
      <c r="U135" s="1"/>
      <c r="V135" s="1"/>
      <c r="W135" s="1"/>
      <c r="X135" s="1"/>
    </row>
    <row r="136">
      <c r="F136" s="1"/>
      <c r="G136" s="1"/>
      <c r="H136" s="1"/>
      <c r="I136" s="1"/>
      <c r="J136" s="1"/>
      <c r="K136" s="1"/>
      <c r="L136" s="1"/>
      <c r="M136" s="1"/>
      <c r="N136" s="1"/>
      <c r="O136" s="1"/>
      <c r="P136" s="1"/>
      <c r="Q136" s="1"/>
      <c r="R136" s="1"/>
      <c r="S136" s="1"/>
      <c r="T136" s="1"/>
      <c r="U136" s="1"/>
      <c r="V136" s="1"/>
      <c r="W136" s="1"/>
      <c r="X136" s="1"/>
    </row>
    <row r="137">
      <c r="F137" s="1"/>
      <c r="G137" s="1"/>
      <c r="H137" s="1"/>
      <c r="I137" s="1"/>
      <c r="J137" s="1"/>
      <c r="K137" s="1"/>
      <c r="L137" s="1"/>
      <c r="M137" s="1"/>
      <c r="N137" s="1"/>
      <c r="O137" s="1"/>
      <c r="P137" s="1"/>
      <c r="Q137" s="1"/>
      <c r="R137" s="1"/>
      <c r="S137" s="1"/>
      <c r="T137" s="1"/>
      <c r="U137" s="1"/>
      <c r="V137" s="1"/>
      <c r="W137" s="1"/>
      <c r="X137" s="1"/>
    </row>
    <row r="138">
      <c r="F138" s="1"/>
      <c r="G138" s="1"/>
      <c r="H138" s="1"/>
      <c r="I138" s="1"/>
      <c r="J138" s="1"/>
      <c r="K138" s="1"/>
      <c r="L138" s="1"/>
      <c r="M138" s="1"/>
      <c r="N138" s="1"/>
      <c r="O138" s="1"/>
      <c r="P138" s="1"/>
      <c r="Q138" s="1"/>
      <c r="R138" s="1"/>
      <c r="S138" s="1"/>
      <c r="T138" s="1"/>
      <c r="U138" s="1"/>
      <c r="V138" s="1"/>
      <c r="W138" s="1"/>
      <c r="X138" s="1"/>
    </row>
    <row r="139">
      <c r="F139" s="1"/>
      <c r="G139" s="1"/>
      <c r="H139" s="1"/>
      <c r="I139" s="1"/>
      <c r="J139" s="1"/>
      <c r="K139" s="1"/>
      <c r="L139" s="1"/>
      <c r="M139" s="1"/>
      <c r="N139" s="1"/>
      <c r="O139" s="1"/>
      <c r="P139" s="1"/>
      <c r="Q139" s="1"/>
      <c r="R139" s="1"/>
      <c r="S139" s="1"/>
      <c r="T139" s="1"/>
      <c r="U139" s="1"/>
      <c r="V139" s="1"/>
      <c r="W139" s="1"/>
      <c r="X139" s="1"/>
    </row>
    <row r="140">
      <c r="F140" s="1"/>
      <c r="G140" s="1"/>
      <c r="H140" s="1"/>
      <c r="I140" s="1"/>
      <c r="J140" s="1"/>
      <c r="K140" s="1"/>
      <c r="L140" s="1"/>
      <c r="M140" s="1"/>
      <c r="N140" s="1"/>
      <c r="O140" s="1"/>
      <c r="P140" s="1"/>
      <c r="Q140" s="1"/>
      <c r="R140" s="1"/>
      <c r="S140" s="1"/>
      <c r="T140" s="1"/>
      <c r="U140" s="1"/>
      <c r="V140" s="1"/>
      <c r="W140" s="1"/>
      <c r="X140" s="1"/>
    </row>
    <row r="141">
      <c r="F141" s="1"/>
      <c r="G141" s="1"/>
      <c r="H141" s="1"/>
      <c r="I141" s="1"/>
      <c r="J141" s="1"/>
      <c r="K141" s="1"/>
      <c r="L141" s="1"/>
      <c r="M141" s="1"/>
      <c r="N141" s="1"/>
      <c r="O141" s="1"/>
      <c r="P141" s="1"/>
      <c r="Q141" s="1"/>
      <c r="R141" s="1"/>
      <c r="S141" s="1"/>
      <c r="T141" s="1"/>
      <c r="U141" s="1"/>
      <c r="V141" s="1"/>
      <c r="W141" s="1"/>
      <c r="X141" s="1"/>
    </row>
    <row r="142">
      <c r="F142" s="1"/>
      <c r="G142" s="1"/>
      <c r="H142" s="1"/>
      <c r="I142" s="1"/>
      <c r="J142" s="1"/>
      <c r="K142" s="1"/>
      <c r="L142" s="1"/>
      <c r="M142" s="1"/>
      <c r="N142" s="1"/>
      <c r="O142" s="1"/>
      <c r="P142" s="1"/>
      <c r="Q142" s="1"/>
      <c r="R142" s="1"/>
      <c r="S142" s="1"/>
      <c r="T142" s="1"/>
      <c r="U142" s="1"/>
      <c r="V142" s="1"/>
      <c r="W142" s="1"/>
      <c r="X142" s="1"/>
    </row>
    <row r="143">
      <c r="F143" s="1"/>
      <c r="G143" s="1"/>
      <c r="H143" s="1"/>
      <c r="I143" s="1"/>
      <c r="J143" s="1"/>
      <c r="K143" s="1"/>
      <c r="L143" s="1"/>
      <c r="M143" s="1"/>
      <c r="N143" s="1"/>
      <c r="O143" s="1"/>
      <c r="P143" s="1"/>
      <c r="Q143" s="1"/>
      <c r="R143" s="1"/>
      <c r="S143" s="1"/>
      <c r="T143" s="1"/>
      <c r="U143" s="1"/>
      <c r="V143" s="1"/>
      <c r="W143" s="1"/>
      <c r="X143" s="1"/>
    </row>
    <row r="144">
      <c r="F144" s="1"/>
      <c r="G144" s="1"/>
      <c r="H144" s="1"/>
      <c r="I144" s="1"/>
      <c r="J144" s="1"/>
      <c r="K144" s="1"/>
      <c r="L144" s="1"/>
      <c r="M144" s="1"/>
      <c r="N144" s="1"/>
      <c r="O144" s="1"/>
      <c r="P144" s="1"/>
      <c r="Q144" s="1"/>
      <c r="R144" s="1"/>
      <c r="S144" s="1"/>
      <c r="T144" s="1"/>
      <c r="U144" s="1"/>
      <c r="V144" s="1"/>
      <c r="W144" s="1"/>
      <c r="X144" s="1"/>
    </row>
    <row r="145">
      <c r="F145" s="1"/>
      <c r="G145" s="1"/>
      <c r="H145" s="1"/>
      <c r="I145" s="1"/>
      <c r="J145" s="1"/>
      <c r="K145" s="1"/>
      <c r="L145" s="1"/>
      <c r="M145" s="1"/>
      <c r="N145" s="1"/>
      <c r="O145" s="1"/>
      <c r="P145" s="1"/>
      <c r="Q145" s="1"/>
      <c r="R145" s="1"/>
      <c r="S145" s="1"/>
      <c r="T145" s="1"/>
      <c r="U145" s="1"/>
      <c r="V145" s="1"/>
      <c r="W145" s="1"/>
      <c r="X145" s="1"/>
    </row>
    <row r="146">
      <c r="F146" s="1"/>
      <c r="G146" s="1"/>
      <c r="H146" s="1"/>
      <c r="I146" s="1"/>
      <c r="J146" s="1"/>
      <c r="K146" s="1"/>
      <c r="L146" s="1"/>
      <c r="M146" s="1"/>
      <c r="N146" s="1"/>
      <c r="O146" s="1"/>
      <c r="P146" s="1"/>
      <c r="Q146" s="1"/>
      <c r="R146" s="1"/>
      <c r="S146" s="1"/>
      <c r="T146" s="1"/>
      <c r="U146" s="1"/>
      <c r="V146" s="1"/>
      <c r="W146" s="1"/>
      <c r="X146" s="1"/>
    </row>
    <row r="147">
      <c r="F147" s="1"/>
      <c r="G147" s="1"/>
      <c r="H147" s="1"/>
      <c r="I147" s="1"/>
      <c r="J147" s="1"/>
      <c r="K147" s="1"/>
      <c r="L147" s="1"/>
      <c r="M147" s="1"/>
      <c r="N147" s="1"/>
      <c r="O147" s="1"/>
      <c r="P147" s="1"/>
      <c r="Q147" s="1"/>
      <c r="R147" s="1"/>
      <c r="S147" s="1"/>
      <c r="T147" s="1"/>
      <c r="U147" s="1"/>
      <c r="V147" s="1"/>
      <c r="W147" s="1"/>
      <c r="X147" s="1"/>
    </row>
    <row r="148">
      <c r="F148" s="1"/>
      <c r="G148" s="1"/>
      <c r="H148" s="1"/>
      <c r="I148" s="1"/>
      <c r="J148" s="1"/>
      <c r="K148" s="1"/>
      <c r="L148" s="1"/>
      <c r="M148" s="1"/>
      <c r="N148" s="1"/>
      <c r="O148" s="1"/>
      <c r="P148" s="1"/>
      <c r="Q148" s="1"/>
      <c r="R148" s="1"/>
      <c r="S148" s="1"/>
      <c r="T148" s="1"/>
      <c r="U148" s="1"/>
      <c r="V148" s="1"/>
      <c r="W148" s="1"/>
      <c r="X148" s="1"/>
    </row>
    <row r="149">
      <c r="F149" s="1"/>
      <c r="G149" s="1"/>
      <c r="H149" s="1"/>
      <c r="I149" s="1"/>
      <c r="J149" s="1"/>
      <c r="K149" s="1"/>
      <c r="L149" s="1"/>
      <c r="M149" s="1"/>
      <c r="N149" s="1"/>
      <c r="O149" s="1"/>
      <c r="P149" s="1"/>
      <c r="Q149" s="1"/>
      <c r="R149" s="1"/>
      <c r="S149" s="1"/>
      <c r="T149" s="1"/>
      <c r="U149" s="1"/>
      <c r="V149" s="1"/>
      <c r="W149" s="1"/>
      <c r="X149" s="1"/>
    </row>
    <row r="150">
      <c r="F150" s="1"/>
      <c r="G150" s="1"/>
      <c r="H150" s="1"/>
      <c r="I150" s="1"/>
      <c r="J150" s="1"/>
      <c r="K150" s="1"/>
      <c r="L150" s="1"/>
      <c r="M150" s="1"/>
      <c r="N150" s="1"/>
      <c r="O150" s="1"/>
      <c r="P150" s="1"/>
      <c r="Q150" s="1"/>
      <c r="R150" s="1"/>
      <c r="S150" s="1"/>
      <c r="T150" s="1"/>
      <c r="U150" s="1"/>
      <c r="V150" s="1"/>
      <c r="W150" s="1"/>
      <c r="X150" s="1"/>
    </row>
    <row r="151">
      <c r="F151" s="1"/>
      <c r="G151" s="1"/>
      <c r="H151" s="1"/>
      <c r="I151" s="1"/>
      <c r="J151" s="1"/>
      <c r="K151" s="1"/>
      <c r="L151" s="1"/>
      <c r="M151" s="1"/>
      <c r="N151" s="1"/>
      <c r="O151" s="1"/>
      <c r="P151" s="1"/>
      <c r="Q151" s="1"/>
      <c r="R151" s="1"/>
      <c r="S151" s="1"/>
      <c r="T151" s="1"/>
      <c r="U151" s="1"/>
      <c r="V151" s="1"/>
      <c r="W151" s="1"/>
      <c r="X151" s="1"/>
    </row>
    <row r="152">
      <c r="F152" s="1"/>
      <c r="G152" s="1"/>
      <c r="H152" s="1"/>
      <c r="I152" s="1"/>
      <c r="J152" s="1"/>
      <c r="K152" s="1"/>
      <c r="L152" s="1"/>
      <c r="M152" s="1"/>
      <c r="N152" s="1"/>
      <c r="O152" s="1"/>
      <c r="P152" s="1"/>
      <c r="Q152" s="1"/>
      <c r="R152" s="1"/>
      <c r="S152" s="1"/>
      <c r="T152" s="1"/>
      <c r="U152" s="1"/>
      <c r="V152" s="1"/>
      <c r="W152" s="1"/>
      <c r="X152" s="1"/>
    </row>
    <row r="153">
      <c r="F153" s="1"/>
      <c r="G153" s="1"/>
      <c r="H153" s="1"/>
      <c r="I153" s="1"/>
      <c r="J153" s="1"/>
      <c r="K153" s="1"/>
      <c r="L153" s="1"/>
      <c r="M153" s="1"/>
      <c r="N153" s="1"/>
      <c r="O153" s="1"/>
      <c r="P153" s="1"/>
      <c r="Q153" s="1"/>
      <c r="R153" s="1"/>
      <c r="S153" s="1"/>
      <c r="T153" s="1"/>
      <c r="U153" s="1"/>
      <c r="V153" s="1"/>
      <c r="W153" s="1"/>
      <c r="X153" s="1"/>
    </row>
    <row r="154">
      <c r="F154" s="1"/>
      <c r="G154" s="1"/>
      <c r="H154" s="1"/>
      <c r="I154" s="1"/>
      <c r="J154" s="1"/>
      <c r="K154" s="1"/>
      <c r="L154" s="1"/>
      <c r="M154" s="1"/>
      <c r="N154" s="1"/>
      <c r="O154" s="1"/>
      <c r="P154" s="1"/>
      <c r="Q154" s="1"/>
      <c r="R154" s="1"/>
      <c r="S154" s="1"/>
      <c r="T154" s="1"/>
      <c r="U154" s="1"/>
      <c r="V154" s="1"/>
      <c r="W154" s="1"/>
      <c r="X154" s="1"/>
    </row>
    <row r="155">
      <c r="F155" s="1"/>
      <c r="G155" s="1"/>
      <c r="H155" s="1"/>
      <c r="I155" s="1"/>
      <c r="J155" s="1"/>
      <c r="K155" s="1"/>
      <c r="L155" s="1"/>
      <c r="M155" s="1"/>
      <c r="N155" s="1"/>
      <c r="O155" s="1"/>
      <c r="P155" s="1"/>
      <c r="Q155" s="1"/>
      <c r="R155" s="1"/>
      <c r="S155" s="1"/>
      <c r="T155" s="1"/>
      <c r="U155" s="1"/>
      <c r="V155" s="1"/>
      <c r="W155" s="1"/>
      <c r="X155" s="1"/>
    </row>
    <row r="156">
      <c r="F156" s="1"/>
      <c r="G156" s="1"/>
      <c r="H156" s="1"/>
      <c r="I156" s="1"/>
      <c r="J156" s="1"/>
      <c r="K156" s="1"/>
      <c r="L156" s="1"/>
      <c r="M156" s="1"/>
      <c r="N156" s="1"/>
      <c r="O156" s="1"/>
      <c r="P156" s="1"/>
      <c r="Q156" s="1"/>
      <c r="R156" s="1"/>
      <c r="S156" s="1"/>
      <c r="T156" s="1"/>
      <c r="U156" s="1"/>
      <c r="V156" s="1"/>
      <c r="W156" s="1"/>
      <c r="X156" s="1"/>
    </row>
    <row r="157">
      <c r="F157" s="1"/>
      <c r="G157" s="1"/>
      <c r="H157" s="1"/>
      <c r="I157" s="1"/>
      <c r="J157" s="1"/>
      <c r="K157" s="1"/>
      <c r="L157" s="1"/>
      <c r="M157" s="1"/>
      <c r="N157" s="1"/>
      <c r="O157" s="1"/>
      <c r="P157" s="1"/>
      <c r="Q157" s="1"/>
      <c r="R157" s="1"/>
      <c r="S157" s="1"/>
      <c r="T157" s="1"/>
      <c r="U157" s="1"/>
      <c r="V157" s="1"/>
      <c r="W157" s="1"/>
      <c r="X157" s="1"/>
    </row>
    <row r="158">
      <c r="F158" s="1"/>
      <c r="G158" s="1"/>
      <c r="H158" s="1"/>
      <c r="I158" s="1"/>
      <c r="J158" s="1"/>
      <c r="K158" s="1"/>
      <c r="L158" s="1"/>
      <c r="M158" s="1"/>
      <c r="N158" s="1"/>
      <c r="O158" s="1"/>
      <c r="P158" s="1"/>
      <c r="Q158" s="1"/>
      <c r="R158" s="1"/>
      <c r="S158" s="1"/>
      <c r="T158" s="1"/>
      <c r="U158" s="1"/>
      <c r="V158" s="1"/>
      <c r="W158" s="1"/>
      <c r="X158" s="1"/>
    </row>
    <row r="159">
      <c r="F159" s="1"/>
      <c r="G159" s="1"/>
      <c r="H159" s="1"/>
      <c r="I159" s="1"/>
      <c r="J159" s="1"/>
      <c r="K159" s="1"/>
      <c r="L159" s="1"/>
      <c r="M159" s="1"/>
      <c r="N159" s="1"/>
      <c r="O159" s="1"/>
      <c r="P159" s="1"/>
      <c r="Q159" s="1"/>
      <c r="R159" s="1"/>
      <c r="S159" s="1"/>
      <c r="T159" s="1"/>
      <c r="U159" s="1"/>
      <c r="V159" s="1"/>
      <c r="W159" s="1"/>
      <c r="X159" s="1"/>
    </row>
    <row r="160">
      <c r="F160" s="1"/>
      <c r="G160" s="1"/>
      <c r="H160" s="1"/>
      <c r="I160" s="1"/>
      <c r="J160" s="1"/>
      <c r="K160" s="1"/>
      <c r="L160" s="1"/>
      <c r="M160" s="1"/>
      <c r="N160" s="1"/>
      <c r="O160" s="1"/>
      <c r="P160" s="1"/>
      <c r="Q160" s="1"/>
      <c r="R160" s="1"/>
      <c r="S160" s="1"/>
      <c r="T160" s="1"/>
      <c r="U160" s="1"/>
      <c r="V160" s="1"/>
      <c r="W160" s="1"/>
      <c r="X160" s="1"/>
    </row>
    <row r="161">
      <c r="F161" s="1"/>
      <c r="G161" s="1"/>
      <c r="H161" s="1"/>
      <c r="I161" s="1"/>
      <c r="J161" s="1"/>
      <c r="K161" s="1"/>
      <c r="L161" s="1"/>
      <c r="M161" s="1"/>
      <c r="N161" s="1"/>
      <c r="O161" s="1"/>
      <c r="P161" s="1"/>
      <c r="Q161" s="1"/>
      <c r="R161" s="1"/>
      <c r="S161" s="1"/>
      <c r="T161" s="1"/>
      <c r="U161" s="1"/>
      <c r="V161" s="1"/>
      <c r="W161" s="1"/>
      <c r="X161" s="1"/>
    </row>
    <row r="162">
      <c r="F162" s="1"/>
      <c r="G162" s="1"/>
      <c r="H162" s="1"/>
      <c r="I162" s="1"/>
      <c r="J162" s="1"/>
      <c r="K162" s="1"/>
      <c r="L162" s="1"/>
      <c r="M162" s="1"/>
      <c r="N162" s="1"/>
      <c r="O162" s="1"/>
      <c r="P162" s="1"/>
      <c r="Q162" s="1"/>
      <c r="R162" s="1"/>
      <c r="S162" s="1"/>
      <c r="T162" s="1"/>
      <c r="U162" s="1"/>
      <c r="V162" s="1"/>
      <c r="W162" s="1"/>
      <c r="X162" s="1"/>
    </row>
    <row r="163">
      <c r="F163" s="1"/>
      <c r="G163" s="1"/>
      <c r="H163" s="1"/>
      <c r="I163" s="1"/>
      <c r="J163" s="1"/>
      <c r="K163" s="1"/>
      <c r="L163" s="1"/>
      <c r="M163" s="1"/>
      <c r="N163" s="1"/>
      <c r="O163" s="1"/>
      <c r="P163" s="1"/>
      <c r="Q163" s="1"/>
      <c r="R163" s="1"/>
      <c r="S163" s="1"/>
      <c r="T163" s="1"/>
      <c r="U163" s="1"/>
      <c r="V163" s="1"/>
      <c r="W163" s="1"/>
      <c r="X163" s="1"/>
    </row>
    <row r="164">
      <c r="F164" s="1"/>
      <c r="G164" s="1"/>
      <c r="H164" s="1"/>
      <c r="I164" s="1"/>
      <c r="J164" s="1"/>
      <c r="K164" s="1"/>
      <c r="L164" s="1"/>
      <c r="M164" s="1"/>
      <c r="N164" s="1"/>
      <c r="O164" s="1"/>
      <c r="P164" s="1"/>
      <c r="Q164" s="1"/>
      <c r="R164" s="1"/>
      <c r="S164" s="1"/>
      <c r="T164" s="1"/>
      <c r="U164" s="1"/>
      <c r="V164" s="1"/>
      <c r="W164" s="1"/>
      <c r="X164" s="1"/>
    </row>
    <row r="165">
      <c r="F165" s="1"/>
      <c r="G165" s="1"/>
      <c r="H165" s="1"/>
      <c r="I165" s="1"/>
      <c r="J165" s="1"/>
      <c r="K165" s="1"/>
      <c r="L165" s="1"/>
      <c r="M165" s="1"/>
      <c r="N165" s="1"/>
      <c r="O165" s="1"/>
      <c r="P165" s="1"/>
      <c r="Q165" s="1"/>
      <c r="R165" s="1"/>
      <c r="S165" s="1"/>
      <c r="T165" s="1"/>
      <c r="U165" s="1"/>
      <c r="V165" s="1"/>
      <c r="W165" s="1"/>
      <c r="X165" s="1"/>
    </row>
    <row r="166">
      <c r="F166" s="1"/>
      <c r="G166" s="1"/>
      <c r="H166" s="1"/>
      <c r="I166" s="1"/>
      <c r="J166" s="1"/>
      <c r="K166" s="1"/>
      <c r="L166" s="1"/>
      <c r="M166" s="1"/>
      <c r="N166" s="1"/>
      <c r="O166" s="1"/>
      <c r="P166" s="1"/>
      <c r="Q166" s="1"/>
      <c r="R166" s="1"/>
      <c r="S166" s="1"/>
      <c r="T166" s="1"/>
      <c r="U166" s="1"/>
      <c r="V166" s="1"/>
      <c r="W166" s="1"/>
      <c r="X166" s="1"/>
    </row>
    <row r="167">
      <c r="F167" s="1"/>
      <c r="G167" s="1"/>
      <c r="H167" s="1"/>
      <c r="I167" s="1"/>
      <c r="J167" s="1"/>
      <c r="K167" s="1"/>
      <c r="L167" s="1"/>
      <c r="M167" s="1"/>
      <c r="N167" s="1"/>
      <c r="O167" s="1"/>
      <c r="P167" s="1"/>
      <c r="Q167" s="1"/>
      <c r="R167" s="1"/>
      <c r="S167" s="1"/>
      <c r="T167" s="1"/>
      <c r="U167" s="1"/>
      <c r="V167" s="1"/>
      <c r="W167" s="1"/>
      <c r="X167" s="1"/>
    </row>
    <row r="168">
      <c r="F168" s="1"/>
      <c r="G168" s="1"/>
      <c r="H168" s="1"/>
      <c r="I168" s="1"/>
      <c r="J168" s="1"/>
      <c r="K168" s="1"/>
      <c r="L168" s="1"/>
      <c r="M168" s="1"/>
      <c r="N168" s="1"/>
      <c r="O168" s="1"/>
      <c r="P168" s="1"/>
      <c r="Q168" s="1"/>
      <c r="R168" s="1"/>
      <c r="S168" s="1"/>
      <c r="T168" s="1"/>
      <c r="U168" s="1"/>
      <c r="V168" s="1"/>
      <c r="W168" s="1"/>
      <c r="X168" s="1"/>
    </row>
    <row r="169">
      <c r="F169" s="1"/>
      <c r="G169" s="1"/>
      <c r="H169" s="1"/>
      <c r="I169" s="1"/>
      <c r="J169" s="1"/>
      <c r="K169" s="1"/>
      <c r="L169" s="1"/>
      <c r="M169" s="1"/>
      <c r="N169" s="1"/>
      <c r="O169" s="1"/>
      <c r="P169" s="1"/>
      <c r="Q169" s="1"/>
      <c r="R169" s="1"/>
      <c r="S169" s="1"/>
      <c r="T169" s="1"/>
      <c r="U169" s="1"/>
      <c r="V169" s="1"/>
      <c r="W169" s="1"/>
      <c r="X169" s="1"/>
    </row>
    <row r="170">
      <c r="F170" s="1"/>
      <c r="G170" s="1"/>
      <c r="H170" s="1"/>
      <c r="I170" s="1"/>
      <c r="J170" s="1"/>
      <c r="K170" s="1"/>
      <c r="L170" s="1"/>
      <c r="M170" s="1"/>
      <c r="N170" s="1"/>
      <c r="O170" s="1"/>
      <c r="P170" s="1"/>
      <c r="Q170" s="1"/>
      <c r="R170" s="1"/>
      <c r="S170" s="1"/>
      <c r="T170" s="1"/>
      <c r="U170" s="1"/>
      <c r="V170" s="1"/>
      <c r="W170" s="1"/>
      <c r="X170" s="1"/>
    </row>
    <row r="171">
      <c r="F171" s="1"/>
      <c r="G171" s="1"/>
      <c r="H171" s="1"/>
      <c r="I171" s="1"/>
      <c r="J171" s="1"/>
      <c r="K171" s="1"/>
      <c r="L171" s="1"/>
      <c r="M171" s="1"/>
      <c r="N171" s="1"/>
      <c r="O171" s="1"/>
      <c r="P171" s="1"/>
      <c r="Q171" s="1"/>
      <c r="R171" s="1"/>
      <c r="S171" s="1"/>
      <c r="T171" s="1"/>
      <c r="U171" s="1"/>
      <c r="V171" s="1"/>
      <c r="W171" s="1"/>
      <c r="X171" s="1"/>
    </row>
    <row r="172">
      <c r="F172" s="1"/>
      <c r="G172" s="1"/>
      <c r="H172" s="1"/>
      <c r="I172" s="1"/>
      <c r="J172" s="1"/>
      <c r="K172" s="1"/>
      <c r="L172" s="1"/>
      <c r="M172" s="1"/>
      <c r="N172" s="1"/>
      <c r="O172" s="1"/>
      <c r="P172" s="1"/>
      <c r="Q172" s="1"/>
      <c r="R172" s="1"/>
      <c r="S172" s="1"/>
      <c r="T172" s="1"/>
      <c r="U172" s="1"/>
      <c r="V172" s="1"/>
      <c r="W172" s="1"/>
      <c r="X172" s="1"/>
    </row>
    <row r="173">
      <c r="F173" s="1"/>
      <c r="G173" s="1"/>
      <c r="H173" s="1"/>
      <c r="I173" s="1"/>
      <c r="J173" s="1"/>
      <c r="K173" s="1"/>
      <c r="L173" s="1"/>
      <c r="M173" s="1"/>
      <c r="N173" s="1"/>
      <c r="O173" s="1"/>
      <c r="P173" s="1"/>
      <c r="Q173" s="1"/>
      <c r="R173" s="1"/>
      <c r="S173" s="1"/>
      <c r="T173" s="1"/>
      <c r="U173" s="1"/>
      <c r="V173" s="1"/>
      <c r="W173" s="1"/>
      <c r="X173" s="1"/>
    </row>
    <row r="174">
      <c r="F174" s="1"/>
      <c r="G174" s="1"/>
      <c r="H174" s="1"/>
      <c r="I174" s="1"/>
      <c r="J174" s="1"/>
      <c r="K174" s="1"/>
      <c r="L174" s="1"/>
      <c r="M174" s="1"/>
      <c r="N174" s="1"/>
      <c r="O174" s="1"/>
      <c r="P174" s="1"/>
      <c r="Q174" s="1"/>
      <c r="R174" s="1"/>
      <c r="S174" s="1"/>
      <c r="T174" s="1"/>
      <c r="U174" s="1"/>
      <c r="V174" s="1"/>
      <c r="W174" s="1"/>
      <c r="X174" s="1"/>
    </row>
    <row r="175">
      <c r="F175" s="1"/>
      <c r="G175" s="1"/>
      <c r="H175" s="1"/>
      <c r="I175" s="1"/>
      <c r="J175" s="1"/>
      <c r="K175" s="1"/>
      <c r="L175" s="1"/>
      <c r="M175" s="1"/>
      <c r="N175" s="1"/>
      <c r="O175" s="1"/>
      <c r="P175" s="1"/>
      <c r="Q175" s="1"/>
      <c r="R175" s="1"/>
      <c r="S175" s="1"/>
      <c r="T175" s="1"/>
      <c r="U175" s="1"/>
      <c r="V175" s="1"/>
      <c r="W175" s="1"/>
      <c r="X175" s="1"/>
    </row>
    <row r="176">
      <c r="F176" s="1"/>
      <c r="G176" s="1"/>
      <c r="H176" s="1"/>
      <c r="I176" s="1"/>
      <c r="J176" s="1"/>
      <c r="K176" s="1"/>
      <c r="L176" s="1"/>
      <c r="M176" s="1"/>
      <c r="N176" s="1"/>
      <c r="O176" s="1"/>
      <c r="P176" s="1"/>
      <c r="Q176" s="1"/>
      <c r="R176" s="1"/>
      <c r="S176" s="1"/>
      <c r="T176" s="1"/>
      <c r="U176" s="1"/>
      <c r="V176" s="1"/>
      <c r="W176" s="1"/>
      <c r="X176" s="1"/>
    </row>
    <row r="177">
      <c r="F177" s="1"/>
      <c r="G177" s="1"/>
      <c r="H177" s="1"/>
      <c r="I177" s="1"/>
      <c r="J177" s="1"/>
      <c r="K177" s="1"/>
      <c r="L177" s="1"/>
      <c r="M177" s="1"/>
      <c r="N177" s="1"/>
      <c r="O177" s="1"/>
      <c r="P177" s="1"/>
      <c r="Q177" s="1"/>
      <c r="R177" s="1"/>
      <c r="S177" s="1"/>
      <c r="T177" s="1"/>
      <c r="U177" s="1"/>
      <c r="V177" s="1"/>
      <c r="W177" s="1"/>
      <c r="X177" s="1"/>
    </row>
    <row r="178">
      <c r="F178" s="1"/>
      <c r="G178" s="1"/>
      <c r="H178" s="1"/>
      <c r="I178" s="1"/>
      <c r="J178" s="1"/>
      <c r="K178" s="1"/>
      <c r="L178" s="1"/>
      <c r="M178" s="1"/>
      <c r="N178" s="1"/>
      <c r="O178" s="1"/>
      <c r="P178" s="1"/>
      <c r="Q178" s="1"/>
      <c r="R178" s="1"/>
      <c r="S178" s="1"/>
      <c r="T178" s="1"/>
      <c r="U178" s="1"/>
      <c r="V178" s="1"/>
      <c r="W178" s="1"/>
      <c r="X178" s="1"/>
    </row>
    <row r="179">
      <c r="F179" s="1"/>
      <c r="G179" s="1"/>
      <c r="H179" s="1"/>
      <c r="I179" s="1"/>
      <c r="J179" s="1"/>
      <c r="K179" s="1"/>
      <c r="L179" s="1"/>
      <c r="M179" s="1"/>
      <c r="N179" s="1"/>
      <c r="O179" s="1"/>
      <c r="P179" s="1"/>
      <c r="Q179" s="1"/>
      <c r="R179" s="1"/>
      <c r="S179" s="1"/>
      <c r="T179" s="1"/>
      <c r="U179" s="1"/>
      <c r="V179" s="1"/>
      <c r="W179" s="1"/>
      <c r="X179" s="1"/>
    </row>
    <row r="180">
      <c r="F180" s="1"/>
      <c r="G180" s="1"/>
      <c r="H180" s="1"/>
      <c r="I180" s="1"/>
      <c r="J180" s="1"/>
      <c r="K180" s="1"/>
      <c r="L180" s="1"/>
      <c r="M180" s="1"/>
      <c r="N180" s="1"/>
      <c r="O180" s="1"/>
      <c r="P180" s="1"/>
      <c r="Q180" s="1"/>
      <c r="R180" s="1"/>
      <c r="S180" s="1"/>
      <c r="T180" s="1"/>
      <c r="U180" s="1"/>
      <c r="V180" s="1"/>
      <c r="W180" s="1"/>
      <c r="X180" s="1"/>
    </row>
    <row r="181">
      <c r="F181" s="1"/>
      <c r="G181" s="1"/>
      <c r="H181" s="1"/>
      <c r="I181" s="1"/>
      <c r="J181" s="1"/>
      <c r="K181" s="1"/>
      <c r="L181" s="1"/>
      <c r="M181" s="1"/>
      <c r="N181" s="1"/>
      <c r="O181" s="1"/>
      <c r="P181" s="1"/>
      <c r="Q181" s="1"/>
      <c r="R181" s="1"/>
      <c r="S181" s="1"/>
      <c r="T181" s="1"/>
      <c r="U181" s="1"/>
      <c r="V181" s="1"/>
      <c r="W181" s="1"/>
      <c r="X181" s="1"/>
    </row>
    <row r="182">
      <c r="F182" s="1"/>
      <c r="G182" s="1"/>
      <c r="H182" s="1"/>
      <c r="I182" s="1"/>
      <c r="J182" s="1"/>
      <c r="K182" s="1"/>
      <c r="L182" s="1"/>
      <c r="M182" s="1"/>
      <c r="N182" s="1"/>
      <c r="O182" s="1"/>
      <c r="P182" s="1"/>
      <c r="Q182" s="1"/>
      <c r="R182" s="1"/>
      <c r="S182" s="1"/>
      <c r="T182" s="1"/>
      <c r="U182" s="1"/>
      <c r="V182" s="1"/>
      <c r="W182" s="1"/>
      <c r="X182" s="1"/>
    </row>
    <row r="183">
      <c r="F183" s="1"/>
      <c r="G183" s="1"/>
      <c r="H183" s="1"/>
      <c r="I183" s="1"/>
      <c r="J183" s="1"/>
      <c r="K183" s="1"/>
      <c r="L183" s="1"/>
      <c r="M183" s="1"/>
      <c r="N183" s="1"/>
      <c r="O183" s="1"/>
      <c r="P183" s="1"/>
      <c r="Q183" s="1"/>
      <c r="R183" s="1"/>
      <c r="S183" s="1"/>
      <c r="T183" s="1"/>
      <c r="U183" s="1"/>
      <c r="V183" s="1"/>
      <c r="W183" s="1"/>
      <c r="X183" s="1"/>
    </row>
    <row r="184">
      <c r="F184" s="1"/>
      <c r="G184" s="1"/>
      <c r="H184" s="1"/>
      <c r="I184" s="1"/>
      <c r="J184" s="1"/>
      <c r="K184" s="1"/>
      <c r="L184" s="1"/>
      <c r="M184" s="1"/>
      <c r="N184" s="1"/>
      <c r="O184" s="1"/>
      <c r="P184" s="1"/>
      <c r="Q184" s="1"/>
      <c r="R184" s="1"/>
      <c r="S184" s="1"/>
      <c r="T184" s="1"/>
      <c r="U184" s="1"/>
      <c r="V184" s="1"/>
      <c r="W184" s="1"/>
      <c r="X184" s="1"/>
    </row>
    <row r="185">
      <c r="F185" s="1"/>
      <c r="G185" s="1"/>
      <c r="H185" s="1"/>
      <c r="I185" s="1"/>
      <c r="J185" s="1"/>
      <c r="K185" s="1"/>
      <c r="L185" s="1"/>
      <c r="M185" s="1"/>
      <c r="N185" s="1"/>
      <c r="O185" s="1"/>
      <c r="P185" s="1"/>
      <c r="Q185" s="1"/>
      <c r="R185" s="1"/>
      <c r="S185" s="1"/>
      <c r="T185" s="1"/>
      <c r="U185" s="1"/>
      <c r="V185" s="1"/>
      <c r="W185" s="1"/>
      <c r="X185" s="1"/>
    </row>
    <row r="186">
      <c r="F186" s="1"/>
      <c r="G186" s="1"/>
      <c r="H186" s="1"/>
      <c r="I186" s="1"/>
      <c r="J186" s="1"/>
      <c r="K186" s="1"/>
      <c r="L186" s="1"/>
      <c r="M186" s="1"/>
      <c r="N186" s="1"/>
      <c r="O186" s="1"/>
      <c r="P186" s="1"/>
      <c r="Q186" s="1"/>
      <c r="R186" s="1"/>
      <c r="S186" s="1"/>
      <c r="T186" s="1"/>
      <c r="U186" s="1"/>
      <c r="V186" s="1"/>
      <c r="W186" s="1"/>
      <c r="X186" s="1"/>
    </row>
    <row r="187">
      <c r="F187" s="1"/>
      <c r="G187" s="1"/>
      <c r="H187" s="1"/>
      <c r="I187" s="1"/>
      <c r="J187" s="1"/>
      <c r="K187" s="1"/>
      <c r="L187" s="1"/>
      <c r="M187" s="1"/>
      <c r="N187" s="1"/>
      <c r="O187" s="1"/>
      <c r="P187" s="1"/>
      <c r="Q187" s="1"/>
      <c r="R187" s="1"/>
      <c r="S187" s="1"/>
      <c r="T187" s="1"/>
      <c r="U187" s="1"/>
      <c r="V187" s="1"/>
      <c r="W187" s="1"/>
      <c r="X187" s="1"/>
    </row>
    <row r="188">
      <c r="F188" s="1"/>
      <c r="G188" s="1"/>
      <c r="H188" s="1"/>
      <c r="I188" s="1"/>
      <c r="J188" s="1"/>
      <c r="K188" s="1"/>
      <c r="L188" s="1"/>
      <c r="M188" s="1"/>
      <c r="N188" s="1"/>
      <c r="O188" s="1"/>
      <c r="P188" s="1"/>
      <c r="Q188" s="1"/>
      <c r="R188" s="1"/>
      <c r="S188" s="1"/>
      <c r="T188" s="1"/>
      <c r="U188" s="1"/>
      <c r="V188" s="1"/>
      <c r="W188" s="1"/>
      <c r="X188" s="1"/>
    </row>
    <row r="189">
      <c r="F189" s="1"/>
      <c r="G189" s="1"/>
      <c r="H189" s="1"/>
      <c r="I189" s="1"/>
      <c r="J189" s="1"/>
      <c r="K189" s="1"/>
      <c r="L189" s="1"/>
      <c r="M189" s="1"/>
      <c r="N189" s="1"/>
      <c r="O189" s="1"/>
      <c r="P189" s="1"/>
      <c r="Q189" s="1"/>
      <c r="R189" s="1"/>
      <c r="S189" s="1"/>
      <c r="T189" s="1"/>
      <c r="U189" s="1"/>
      <c r="V189" s="1"/>
      <c r="W189" s="1"/>
      <c r="X189" s="1"/>
    </row>
    <row r="190">
      <c r="F190" s="1"/>
      <c r="G190" s="1"/>
      <c r="H190" s="1"/>
      <c r="I190" s="1"/>
      <c r="J190" s="1"/>
      <c r="K190" s="1"/>
      <c r="L190" s="1"/>
      <c r="M190" s="1"/>
      <c r="N190" s="1"/>
      <c r="O190" s="1"/>
      <c r="P190" s="1"/>
      <c r="Q190" s="1"/>
      <c r="R190" s="1"/>
      <c r="S190" s="1"/>
      <c r="T190" s="1"/>
      <c r="U190" s="1"/>
      <c r="V190" s="1"/>
      <c r="W190" s="1"/>
      <c r="X190" s="1"/>
    </row>
    <row r="191">
      <c r="F191" s="1"/>
      <c r="G191" s="1"/>
      <c r="H191" s="1"/>
      <c r="I191" s="1"/>
      <c r="J191" s="1"/>
      <c r="K191" s="1"/>
      <c r="L191" s="1"/>
      <c r="M191" s="1"/>
      <c r="N191" s="1"/>
      <c r="O191" s="1"/>
      <c r="P191" s="1"/>
      <c r="Q191" s="1"/>
      <c r="R191" s="1"/>
      <c r="S191" s="1"/>
      <c r="T191" s="1"/>
      <c r="U191" s="1"/>
      <c r="V191" s="1"/>
      <c r="W191" s="1"/>
      <c r="X191" s="1"/>
    </row>
    <row r="192">
      <c r="F192" s="1"/>
      <c r="G192" s="1"/>
      <c r="H192" s="1"/>
      <c r="I192" s="1"/>
      <c r="J192" s="1"/>
      <c r="K192" s="1"/>
      <c r="L192" s="1"/>
      <c r="M192" s="1"/>
      <c r="N192" s="1"/>
      <c r="O192" s="1"/>
      <c r="P192" s="1"/>
      <c r="Q192" s="1"/>
      <c r="R192" s="1"/>
      <c r="S192" s="1"/>
      <c r="T192" s="1"/>
      <c r="U192" s="1"/>
      <c r="V192" s="1"/>
      <c r="W192" s="1"/>
      <c r="X192" s="1"/>
    </row>
    <row r="193">
      <c r="F193" s="1"/>
      <c r="G193" s="1"/>
      <c r="H193" s="1"/>
      <c r="I193" s="1"/>
      <c r="J193" s="1"/>
      <c r="K193" s="1"/>
      <c r="L193" s="1"/>
      <c r="M193" s="1"/>
      <c r="N193" s="1"/>
      <c r="O193" s="1"/>
      <c r="P193" s="1"/>
      <c r="Q193" s="1"/>
      <c r="R193" s="1"/>
      <c r="S193" s="1"/>
      <c r="T193" s="1"/>
      <c r="U193" s="1"/>
      <c r="V193" s="1"/>
      <c r="W193" s="1"/>
      <c r="X193" s="1"/>
    </row>
    <row r="194">
      <c r="F194" s="1"/>
      <c r="G194" s="1"/>
      <c r="H194" s="1"/>
      <c r="I194" s="1"/>
      <c r="J194" s="1"/>
      <c r="K194" s="1"/>
      <c r="L194" s="1"/>
      <c r="M194" s="1"/>
      <c r="N194" s="1"/>
      <c r="O194" s="1"/>
      <c r="P194" s="1"/>
      <c r="Q194" s="1"/>
      <c r="R194" s="1"/>
      <c r="S194" s="1"/>
      <c r="T194" s="1"/>
      <c r="U194" s="1"/>
      <c r="V194" s="1"/>
      <c r="W194" s="1"/>
      <c r="X194" s="1"/>
    </row>
    <row r="195">
      <c r="F195" s="1"/>
      <c r="G195" s="1"/>
      <c r="H195" s="1"/>
      <c r="I195" s="1"/>
      <c r="J195" s="1"/>
      <c r="K195" s="1"/>
      <c r="L195" s="1"/>
      <c r="M195" s="1"/>
      <c r="N195" s="1"/>
      <c r="O195" s="1"/>
      <c r="P195" s="1"/>
      <c r="Q195" s="1"/>
      <c r="R195" s="1"/>
      <c r="S195" s="1"/>
      <c r="T195" s="1"/>
      <c r="U195" s="1"/>
      <c r="V195" s="1"/>
      <c r="W195" s="1"/>
      <c r="X195" s="1"/>
    </row>
    <row r="196">
      <c r="F196" s="1"/>
      <c r="G196" s="1"/>
      <c r="H196" s="1"/>
      <c r="I196" s="1"/>
      <c r="J196" s="1"/>
      <c r="K196" s="1"/>
      <c r="L196" s="1"/>
      <c r="M196" s="1"/>
      <c r="N196" s="1"/>
      <c r="O196" s="1"/>
      <c r="P196" s="1"/>
      <c r="Q196" s="1"/>
      <c r="R196" s="1"/>
      <c r="S196" s="1"/>
      <c r="T196" s="1"/>
      <c r="U196" s="1"/>
      <c r="V196" s="1"/>
      <c r="W196" s="1"/>
      <c r="X196" s="1"/>
    </row>
    <row r="197">
      <c r="F197" s="1"/>
      <c r="G197" s="1"/>
      <c r="H197" s="1"/>
      <c r="I197" s="1"/>
      <c r="J197" s="1"/>
      <c r="K197" s="1"/>
      <c r="L197" s="1"/>
      <c r="M197" s="1"/>
      <c r="N197" s="1"/>
      <c r="O197" s="1"/>
      <c r="P197" s="1"/>
      <c r="Q197" s="1"/>
      <c r="R197" s="1"/>
      <c r="S197" s="1"/>
      <c r="T197" s="1"/>
      <c r="U197" s="1"/>
      <c r="V197" s="1"/>
      <c r="W197" s="1"/>
      <c r="X197" s="1"/>
    </row>
    <row r="198">
      <c r="F198" s="1"/>
      <c r="G198" s="1"/>
      <c r="H198" s="1"/>
      <c r="I198" s="1"/>
      <c r="J198" s="1"/>
      <c r="K198" s="1"/>
      <c r="L198" s="1"/>
      <c r="M198" s="1"/>
      <c r="N198" s="1"/>
      <c r="O198" s="1"/>
      <c r="P198" s="1"/>
      <c r="Q198" s="1"/>
      <c r="R198" s="1"/>
      <c r="S198" s="1"/>
      <c r="T198" s="1"/>
      <c r="U198" s="1"/>
      <c r="V198" s="1"/>
      <c r="W198" s="1"/>
      <c r="X198" s="1"/>
    </row>
    <row r="199">
      <c r="F199" s="1"/>
      <c r="G199" s="1"/>
      <c r="H199" s="1"/>
      <c r="I199" s="1"/>
      <c r="J199" s="1"/>
      <c r="K199" s="1"/>
      <c r="L199" s="1"/>
      <c r="M199" s="1"/>
      <c r="N199" s="1"/>
      <c r="O199" s="1"/>
      <c r="P199" s="1"/>
      <c r="Q199" s="1"/>
      <c r="R199" s="1"/>
      <c r="S199" s="1"/>
      <c r="T199" s="1"/>
      <c r="U199" s="1"/>
      <c r="V199" s="1"/>
      <c r="W199" s="1"/>
      <c r="X199" s="1"/>
    </row>
    <row r="200">
      <c r="F200" s="1"/>
      <c r="G200" s="1"/>
      <c r="H200" s="1"/>
      <c r="I200" s="1"/>
      <c r="J200" s="1"/>
      <c r="K200" s="1"/>
      <c r="L200" s="1"/>
      <c r="M200" s="1"/>
      <c r="N200" s="1"/>
      <c r="O200" s="1"/>
      <c r="P200" s="1"/>
      <c r="Q200" s="1"/>
      <c r="R200" s="1"/>
      <c r="S200" s="1"/>
      <c r="T200" s="1"/>
      <c r="U200" s="1"/>
      <c r="V200" s="1"/>
      <c r="W200" s="1"/>
      <c r="X200" s="1"/>
    </row>
    <row r="201">
      <c r="F201" s="1"/>
      <c r="G201" s="1"/>
      <c r="H201" s="1"/>
      <c r="I201" s="1"/>
      <c r="J201" s="1"/>
      <c r="K201" s="1"/>
      <c r="L201" s="1"/>
      <c r="M201" s="1"/>
      <c r="N201" s="1"/>
      <c r="O201" s="1"/>
      <c r="P201" s="1"/>
      <c r="Q201" s="1"/>
      <c r="R201" s="1"/>
      <c r="S201" s="1"/>
      <c r="T201" s="1"/>
      <c r="U201" s="1"/>
      <c r="V201" s="1"/>
      <c r="W201" s="1"/>
      <c r="X201" s="1"/>
    </row>
    <row r="202">
      <c r="F202" s="1"/>
      <c r="G202" s="1"/>
      <c r="H202" s="1"/>
      <c r="I202" s="1"/>
      <c r="J202" s="1"/>
      <c r="K202" s="1"/>
      <c r="L202" s="1"/>
      <c r="M202" s="1"/>
      <c r="N202" s="1"/>
      <c r="O202" s="1"/>
      <c r="P202" s="1"/>
      <c r="Q202" s="1"/>
      <c r="R202" s="1"/>
      <c r="S202" s="1"/>
      <c r="T202" s="1"/>
      <c r="U202" s="1"/>
      <c r="V202" s="1"/>
      <c r="W202" s="1"/>
      <c r="X202" s="1"/>
    </row>
    <row r="203">
      <c r="F203" s="1"/>
      <c r="G203" s="1"/>
      <c r="H203" s="1"/>
      <c r="I203" s="1"/>
      <c r="J203" s="1"/>
      <c r="K203" s="1"/>
      <c r="L203" s="1"/>
      <c r="M203" s="1"/>
      <c r="N203" s="1"/>
      <c r="O203" s="1"/>
      <c r="P203" s="1"/>
      <c r="Q203" s="1"/>
      <c r="R203" s="1"/>
      <c r="S203" s="1"/>
      <c r="T203" s="1"/>
      <c r="U203" s="1"/>
      <c r="V203" s="1"/>
      <c r="W203" s="1"/>
      <c r="X203" s="1"/>
    </row>
  </sheetData>
  <mergeCells>
    <mergeCell ref="A1:D1"/>
    <mergeCell ref="X2:X3"/>
  </mergeCells>
  <dataValidations count="3">
    <dataValidation allowBlank="true" errorStyle="stop" showErrorMessage="true" sqref="B3:B5" type="list">
      <formula1>"12月,1月,2月"</formula1>
    </dataValidation>
    <dataValidation allowBlank="true" errorStyle="stop" prompt="请输入下拉列表中的选项" showErrorMessage="true" showInputMessage="true" sqref="C3:C4" type="list">
      <formula1>"1,2,3,4,5,6,7,8,9,10,11,12,13,14,15,16,17,18,19,20,21,22,23,24,25,26,27,28,29,30,31"</formula1>
    </dataValidation>
    <dataValidation allowBlank="true" errorStyle="stop" showErrorMessage="true" sqref="C5:C6" type="list">
      <formula1>"1,2,3,4,5,6,7,8,9,10,11,12,13,14,15,16,17,18,19,20,21,22,23,24,25,26,27,28,29,30,31"</formula1>
    </dataValidation>
  </dataValidations>
  <hyperlinks>
    <hyperlink ref="A1" display="feishu.cn" r:id="rId2"/>
  </hyperlinks>
  <drawing r:id="rId1"/>
  <legacyDrawing r:id="rId3"/>
</worksheet>
</file>

<file path=xl/worksheets/sheet3.xml><?xml version="1.0" encoding="utf-8"?>
<worksheet xmlns:xr="http://schemas.microsoft.com/office/spreadsheetml/2014/revision" xmlns:xr3="http://schemas.microsoft.com/office/spreadsheetml/2016/revision3" xmlns:xr2="http://schemas.microsoft.com/office/spreadsheetml/2015/revision2" xmlns:xr6="http://schemas.microsoft.com/office/spreadsheetml/2016/revision6" xmlns:xr10="http://schemas.microsoft.com/office/spreadsheetml/2016/revision10" xmlns:x14="http://schemas.microsoft.com/office/spreadsheetml/2009/9/main" xmlns:x14ac="http://schemas.microsoft.com/office/spreadsheetml/2009/9/ac" xmlns:x15="http://schemas.microsoft.com/office/spreadsheetml/2010/11/main" xmlns:mc="http://schemas.openxmlformats.org/markup-compatibility/2006" xmlns:mx="http://schemas.microsoft.com/office/mac/excel/2008/main" xmlns:mv="urn:schemas-microsoft-com:mac:vml" xmlns:r="http://schemas.openxmlformats.org/officeDocument/2006/relationships" xmlns="http://schemas.openxmlformats.org/spreadsheetml/2006/main" xr:uid="{00000000-0001-0000-0000-000000000000}" mc:Ignorable="x14ac xr xr2 xr3 xr6 xr10 x15">
  <sheetPr>
    <outlinePr summaryBelow="false" summaryRight="false"/>
  </sheetPr>
  <dimension ref="A1"/>
  <sheetViews>
    <sheetView showGridLines="true" workbookViewId="0"/>
  </sheetViews>
  <sheetFormatPr defaultColWidth="14" defaultRowHeight="19"/>
  <cols>
    <col collapsed="false" customWidth="true" hidden="false" max="1" min="1" style="0" width="9"/>
    <col collapsed="false" customWidth="true" hidden="false" max="2" min="2" style="0" width="8"/>
    <col collapsed="false" customWidth="true" hidden="false" max="3" min="3" style="0" width="8"/>
    <col collapsed="false" customWidth="true" hidden="false" max="4" min="4" style="0" width="8"/>
    <col collapsed="false" customWidth="true" hidden="false" max="5" min="5" style="0" width="12"/>
    <col collapsed="false" customWidth="true" hidden="false" max="6" min="6" style="0" width="9"/>
    <col collapsed="false" customWidth="true" hidden="false" max="7" min="7" style="0" width="3"/>
    <col collapsed="false" customWidth="true" hidden="false" max="8" min="8" style="0" width="12"/>
    <col collapsed="false" customWidth="true" hidden="false" max="9" min="9" style="0" width="10"/>
    <col collapsed="false" customWidth="true" hidden="false" max="10" min="10" style="0" width="25"/>
    <col collapsed="false" customWidth="true" hidden="false" max="11" min="11" style="0" width="14"/>
    <col collapsed="false" customWidth="true" hidden="false" max="12" min="12" style="0" width="14"/>
    <col collapsed="false" customWidth="true" hidden="false" max="13" min="13" style="0" width="14"/>
    <col collapsed="false" customWidth="true" hidden="false" max="14" min="14" style="0" width="14"/>
    <col collapsed="false" customWidth="true" hidden="false" max="15" min="15" style="0" width="14"/>
    <col collapsed="false" customWidth="true" hidden="false" max="16" min="16" style="0" width="14"/>
    <col collapsed="false" customWidth="true" hidden="false" max="17" min="17" style="0" width="14"/>
    <col collapsed="false" customWidth="true" hidden="false" max="18" min="18" style="0" width="14"/>
    <col collapsed="false" customWidth="true" hidden="false" max="19" min="19" style="0" width="14"/>
    <col collapsed="false" customWidth="true" hidden="false" max="20" min="20" style="0" width="14"/>
  </cols>
  <sheetData>
    <row r="1">
      <c r="A1" s="105" t="str">
        <v>交易时间</v>
      </c>
      <c r="B1" s="105"/>
      <c r="C1" s="105" t="str">
        <v>订单金额</v>
      </c>
      <c r="D1" s="105" t="str">
        <v>实付金额</v>
      </c>
      <c r="E1" s="105" t="str">
        <v>信用卡账单日</v>
      </c>
      <c r="F1" s="105" t="str">
        <v>信用卡入账时间</v>
      </c>
      <c r="G1" s="105"/>
      <c r="H1" s="105" t="str">
        <v>账单周期</v>
      </c>
      <c r="I1" s="105" t="str">
        <v>还款日</v>
      </c>
      <c r="J1" s="105" t="str">
        <v>备注</v>
      </c>
    </row>
    <row r="2">
      <c r="A2" s="102">
        <v>45687</v>
      </c>
      <c r="B2" s="103">
        <v>0.9726273148148148</v>
      </c>
      <c r="C2" s="101">
        <v>1</v>
      </c>
      <c r="D2" s="101">
        <v>1</v>
      </c>
      <c r="E2" s="99" t="str">
        <v>工行账单日1</v>
      </c>
      <c r="F2" s="104">
        <v>45687</v>
      </c>
      <c r="G2" s="101"/>
      <c r="H2" s="99" t="str">
        <v>01/01 - 01/31</v>
      </c>
      <c r="I2" s="100">
        <v>45713</v>
      </c>
      <c r="J2" s="62" t="s">
        <v>14</v>
      </c>
    </row>
    <row r="3">
      <c r="A3" s="73">
        <v>45688</v>
      </c>
      <c r="B3" s="78">
        <v>0.9906828703703704</v>
      </c>
      <c r="C3" s="74">
        <v>1.1</v>
      </c>
      <c r="D3" s="74">
        <v>1.1</v>
      </c>
      <c r="E3" s="76" t="str">
        <v>工行账单日1</v>
      </c>
      <c r="F3" s="75">
        <v>45688</v>
      </c>
      <c r="G3" s="74"/>
      <c r="H3" s="76" t="str">
        <v>01/01 - 01/31</v>
      </c>
      <c r="I3" s="77">
        <v>45713</v>
      </c>
      <c r="J3" s="58"/>
    </row>
    <row r="4">
      <c r="A4" s="69">
        <v>45689</v>
      </c>
      <c r="B4" s="70">
        <v>0.5313310185185185</v>
      </c>
      <c r="C4" s="71">
        <v>1.2</v>
      </c>
      <c r="D4" s="71">
        <v>1.2</v>
      </c>
      <c r="E4" s="67" t="str">
        <v>工行账单日1</v>
      </c>
      <c r="F4" s="72">
        <v>45689</v>
      </c>
      <c r="G4" s="71"/>
      <c r="H4" s="67" t="str">
        <v>02/01 - 02/28</v>
      </c>
      <c r="I4" s="68">
        <v>45741</v>
      </c>
      <c r="J4" s="58"/>
    </row>
    <row r="5">
      <c r="A5" s="53">
        <v>45690</v>
      </c>
      <c r="B5" s="55">
        <v>0.4626851851851852</v>
      </c>
      <c r="C5" s="2">
        <v>1.3</v>
      </c>
      <c r="D5" s="2">
        <v>1.3</v>
      </c>
      <c r="E5" s="54" t="str">
        <v>工行账单日1</v>
      </c>
      <c r="F5" s="56">
        <v>45690</v>
      </c>
      <c r="G5" s="2"/>
      <c r="H5" s="54" t="str">
        <v>02/01 - 02/28</v>
      </c>
      <c r="I5" s="57">
        <v>45741</v>
      </c>
      <c r="J5" s="58"/>
    </row>
    <row r="6">
      <c r="A6" s="73">
        <v>45716</v>
      </c>
      <c r="B6" s="78">
        <v>0.000011574074074074073</v>
      </c>
      <c r="C6" s="74">
        <v>1.4</v>
      </c>
      <c r="D6" s="74">
        <v>1.4</v>
      </c>
      <c r="E6" s="76" t="str">
        <v>工行账单日1</v>
      </c>
      <c r="F6" s="75">
        <v>45716</v>
      </c>
      <c r="G6" s="74"/>
      <c r="H6" s="76" t="str">
        <v>02/01 - 02/28</v>
      </c>
      <c r="I6" s="77">
        <v>45741</v>
      </c>
      <c r="J6" s="58"/>
    </row>
    <row r="7">
      <c r="A7" s="69">
        <v>45717</v>
      </c>
      <c r="B7" s="70">
        <v>0.999988425925926</v>
      </c>
      <c r="C7" s="71">
        <v>1.5</v>
      </c>
      <c r="D7" s="71">
        <v>1.5</v>
      </c>
      <c r="E7" s="67" t="str">
        <v>工行账单日1</v>
      </c>
      <c r="F7" s="72">
        <v>45717</v>
      </c>
      <c r="G7" s="71"/>
      <c r="H7" s="67" t="str">
        <v>03/01 - 03/31</v>
      </c>
      <c r="I7" s="68">
        <v>45772</v>
      </c>
      <c r="J7" s="58"/>
    </row>
    <row r="8">
      <c r="A8" s="85">
        <v>45718</v>
      </c>
      <c r="B8" s="86">
        <v>0.46703703703703703</v>
      </c>
      <c r="C8" s="90">
        <v>1.6</v>
      </c>
      <c r="D8" s="90">
        <v>1.6</v>
      </c>
      <c r="E8" s="87" t="str">
        <v>工行账单日1</v>
      </c>
      <c r="F8" s="91">
        <v>45718</v>
      </c>
      <c r="G8" s="90"/>
      <c r="H8" s="87" t="str">
        <v>03/01 - 03/31</v>
      </c>
      <c r="I8" s="88">
        <v>45772</v>
      </c>
      <c r="J8" s="89"/>
    </row>
    <row r="9">
      <c r="A9" s="59"/>
      <c r="B9" s="59"/>
      <c r="C9" s="59"/>
      <c r="D9" s="59"/>
      <c r="E9" s="59"/>
      <c r="F9" s="59"/>
      <c r="G9" s="59"/>
      <c r="H9" s="59"/>
      <c r="I9" s="59"/>
      <c r="J9" s="59"/>
    </row>
    <row r="10">
      <c r="A10" s="66">
        <v>45677</v>
      </c>
      <c r="B10" s="63">
        <v>0.8959143518518519</v>
      </c>
      <c r="C10" s="61">
        <v>1.02</v>
      </c>
      <c r="D10" s="61">
        <v>1.02</v>
      </c>
      <c r="E10" s="64" t="str">
        <v>江苏账单日20</v>
      </c>
      <c r="F10" s="60">
        <v>45677</v>
      </c>
      <c r="G10" s="61"/>
      <c r="H10" s="64" t="str">
        <v>12/21 - 01/20</v>
      </c>
      <c r="I10" s="65">
        <v>45698</v>
      </c>
      <c r="J10" s="62" t="s">
        <v>13</v>
      </c>
      <c r="K10" s="59"/>
    </row>
    <row r="11">
      <c r="A11" s="81">
        <v>45677</v>
      </c>
      <c r="B11" s="82">
        <v>0.8997800925925926</v>
      </c>
      <c r="C11" s="80">
        <v>1.03</v>
      </c>
      <c r="D11" s="80">
        <v>1.03</v>
      </c>
      <c r="E11" s="79" t="str">
        <v>江苏账单日20</v>
      </c>
      <c r="F11" s="83">
        <v>45678</v>
      </c>
      <c r="G11" s="80"/>
      <c r="H11" s="79" t="str">
        <v>01/21 - 02/20</v>
      </c>
      <c r="I11" s="84">
        <v>45726</v>
      </c>
      <c r="J11" s="62"/>
      <c r="K11" s="59"/>
    </row>
    <row r="12">
      <c r="A12" s="69">
        <v>45678</v>
      </c>
      <c r="B12" s="70">
        <v>0.5507638888888889</v>
      </c>
      <c r="C12" s="71">
        <v>1.04</v>
      </c>
      <c r="D12" s="71">
        <v>0.96</v>
      </c>
      <c r="E12" s="67" t="str">
        <v>江苏账单日20</v>
      </c>
      <c r="F12" s="72">
        <v>45678</v>
      </c>
      <c r="G12" s="71"/>
      <c r="H12" s="67" t="str">
        <v>01/21 - 02/20</v>
      </c>
      <c r="I12" s="68">
        <v>45726</v>
      </c>
      <c r="J12" s="62"/>
      <c r="K12" s="59"/>
    </row>
    <row r="13">
      <c r="A13" s="73">
        <v>45707</v>
      </c>
      <c r="B13" s="78">
        <v>0.007233796296296296</v>
      </c>
      <c r="C13" s="74">
        <v>1</v>
      </c>
      <c r="D13" s="74">
        <v>1</v>
      </c>
      <c r="E13" s="76" t="str">
        <v>江苏账单日20</v>
      </c>
      <c r="F13" s="75">
        <v>45707</v>
      </c>
      <c r="G13" s="74"/>
      <c r="H13" s="76" t="str">
        <v>01/21 - 02/20</v>
      </c>
      <c r="I13" s="77">
        <v>45726</v>
      </c>
      <c r="J13" s="62"/>
      <c r="K13" s="59"/>
    </row>
    <row r="14">
      <c r="A14" s="73">
        <v>45708</v>
      </c>
      <c r="B14" s="78">
        <v>0.8579166666666667</v>
      </c>
      <c r="C14" s="74">
        <v>1.02</v>
      </c>
      <c r="D14" s="74">
        <v>1.02</v>
      </c>
      <c r="E14" s="76" t="str">
        <v>江苏账单日20</v>
      </c>
      <c r="F14" s="75">
        <v>45708</v>
      </c>
      <c r="G14" s="74"/>
      <c r="H14" s="76" t="str">
        <v>01/21 - 02/20</v>
      </c>
      <c r="I14" s="77">
        <v>45726</v>
      </c>
      <c r="J14" s="62"/>
      <c r="K14" s="59"/>
    </row>
    <row r="15">
      <c r="A15" s="81">
        <v>45708</v>
      </c>
      <c r="B15" s="82">
        <v>0.981412037037037</v>
      </c>
      <c r="C15" s="80">
        <v>1.03</v>
      </c>
      <c r="D15" s="80">
        <v>1.03</v>
      </c>
      <c r="E15" s="79" t="str">
        <v>江苏账单日20</v>
      </c>
      <c r="F15" s="83">
        <v>45709</v>
      </c>
      <c r="G15" s="80"/>
      <c r="H15" s="79" t="str">
        <v>02/21 - 03/20</v>
      </c>
      <c r="I15" s="84">
        <v>45757</v>
      </c>
      <c r="J15" s="62"/>
      <c r="K15" s="59"/>
    </row>
    <row r="16">
      <c r="A16" s="95">
        <v>45709</v>
      </c>
      <c r="B16" s="97">
        <v>0.47076388888888887</v>
      </c>
      <c r="C16" s="92">
        <v>9.98</v>
      </c>
      <c r="D16" s="92">
        <v>9.97</v>
      </c>
      <c r="E16" s="93" t="str">
        <v>江苏账单日20</v>
      </c>
      <c r="F16" s="96">
        <v>45709</v>
      </c>
      <c r="G16" s="92"/>
      <c r="H16" s="93" t="str">
        <v>02/21 - 03/20</v>
      </c>
      <c r="I16" s="98">
        <v>45757</v>
      </c>
      <c r="J16" s="94"/>
      <c r="K16" s="59"/>
    </row>
    <row r="17">
      <c r="A17" s="59"/>
      <c r="B17" s="59"/>
      <c r="C17" s="59"/>
      <c r="D17" s="59"/>
      <c r="E17" s="59"/>
      <c r="F17" s="59"/>
      <c r="G17" s="59"/>
      <c r="H17" s="59"/>
      <c r="I17" s="59"/>
      <c r="J17" s="59"/>
    </row>
  </sheetData>
  <mergeCells>
    <mergeCell ref="J10:J16"/>
    <mergeCell ref="J2:J8"/>
    <mergeCell ref="F1:G1"/>
    <mergeCell ref="A1:B1"/>
  </mergeCells>
</worksheet>
</file>

<file path=xl/worksheets/sheet4.xml><?xml version="1.0" encoding="utf-8"?>
<worksheet xmlns:xr="http://schemas.microsoft.com/office/spreadsheetml/2014/revision" xmlns:xr3="http://schemas.microsoft.com/office/spreadsheetml/2016/revision3" xmlns:xr2="http://schemas.microsoft.com/office/spreadsheetml/2015/revision2" xmlns:xr6="http://schemas.microsoft.com/office/spreadsheetml/2016/revision6" xmlns:xr10="http://schemas.microsoft.com/office/spreadsheetml/2016/revision10" xmlns:x14="http://schemas.microsoft.com/office/spreadsheetml/2009/9/main" xmlns:x14ac="http://schemas.microsoft.com/office/spreadsheetml/2009/9/ac" xmlns:x15="http://schemas.microsoft.com/office/spreadsheetml/2010/11/main" xmlns:mc="http://schemas.openxmlformats.org/markup-compatibility/2006" xmlns:mx="http://schemas.microsoft.com/office/mac/excel/2008/main" xmlns:mv="urn:schemas-microsoft-com:mac:vml" xmlns:r="http://schemas.openxmlformats.org/officeDocument/2006/relationships" xmlns="http://schemas.openxmlformats.org/spreadsheetml/2006/main" xr:uid="{00000000-0001-0000-0000-000000000000}" mc:Ignorable="x14ac xr xr2 xr3 xr6 xr10 x15">
  <sheetPr>
    <outlinePr summaryBelow="false" summaryRight="false"/>
  </sheetPr>
  <dimension ref="A1"/>
  <sheetViews>
    <sheetView showGridLines="true" workbookViewId="0"/>
  </sheetViews>
  <sheetFormatPr defaultColWidth="14" defaultRowHeight="19"/>
  <cols>
    <col collapsed="false" customWidth="true" hidden="false" max="1" min="1" style="0" width="10"/>
    <col collapsed="false" customWidth="true" hidden="false" max="2" min="2" style="0" width="6"/>
    <col collapsed="false" customWidth="true" hidden="false" max="3" min="3" style="0" width="29"/>
    <col collapsed="false" customWidth="true" hidden="false" max="4" min="4" style="0" width="18"/>
    <col collapsed="false" customWidth="true" hidden="false" max="5" min="5" style="0" width="15"/>
    <col collapsed="false" customWidth="true" hidden="false" max="6" min="6" style="0" width="11"/>
    <col collapsed="false" customWidth="true" hidden="false" max="7" min="7" style="0" width="11"/>
    <col collapsed="false" customWidth="true" hidden="false" max="8" min="8" style="0" width="12"/>
    <col collapsed="false" customWidth="true" hidden="false" max="9" min="9" style="0" width="76"/>
  </cols>
  <sheetData>
    <row r="1">
      <c r="A1" s="9" t="str">
        <v>类别</v>
      </c>
      <c r="B1" s="9" t="str">
        <v>账单日</v>
      </c>
      <c r="C1" s="9" t="str">
        <v>账单周期</v>
      </c>
      <c r="D1" s="9" t="str">
        <v>入账规则</v>
      </c>
      <c r="E1" s="6" t="str">
        <v>最长免息日</v>
      </c>
      <c r="F1" s="6" t="str">
        <v>最短免息日</v>
      </c>
      <c r="G1" s="9" t="str">
        <v>还款日</v>
      </c>
      <c r="H1" s="9" t="str">
        <v>免息期</v>
      </c>
      <c r="I1" s="9" t="str">
        <v>备注</v>
      </c>
    </row>
    <row r="2">
      <c r="A2" s="9" t="str">
        <v>工行信用卡</v>
      </c>
      <c r="B2" s="9">
        <v>1</v>
      </c>
      <c r="C2" s="9" t="str">
        <v>上月1日~上月31日</v>
      </c>
      <c r="D2" s="9" t="str">
        <v>即时入账</v>
      </c>
      <c r="E2" s="9" t="str">
        <v>1（账单日）</v>
      </c>
      <c r="F2" s="9">
        <v>31</v>
      </c>
      <c r="G2" s="9">
        <v>25</v>
      </c>
      <c r="H2" s="9" t="s">
        <v>21</v>
      </c>
      <c r="I2" s="106" t="s">
        <v>22</v>
      </c>
    </row>
    <row r="3">
      <c r="A3" s="9" t="str">
        <v>招行信用卡</v>
      </c>
      <c r="B3" s="9">
        <v>25</v>
      </c>
      <c r="C3" s="6" t="str">
        <v>上上月26日~上月25日，晚一天入账，实际交易为上上25日~上24日</v>
      </c>
      <c r="D3" s="9" t="str">
        <v>晚一天入账</v>
      </c>
      <c r="E3" s="9" t="str">
        <v>25（账单日）</v>
      </c>
      <c r="F3" s="9">
        <v>16</v>
      </c>
      <c r="G3" s="9">
        <v>13</v>
      </c>
      <c r="H3" s="9" t="s">
        <v>17</v>
      </c>
      <c r="I3" s="106" t="s">
        <v>18</v>
      </c>
    </row>
    <row customHeight="true" ht="32" r="4">
      <c r="A4" s="9" t="str">
        <v>中国银行</v>
      </c>
      <c r="B4" s="9">
        <v>17</v>
      </c>
      <c r="C4" s="6" t="str">
        <v>上上月18~上月17，晚一天入账，实际交易为上上月17~上月16</v>
      </c>
      <c r="D4" s="6" t="str">
        <v>晚一天入账，23点后晚两天入账！</v>
      </c>
      <c r="E4" s="9" t="str">
        <v>17（账单日）</v>
      </c>
      <c r="F4" s="9">
        <v>16</v>
      </c>
      <c r="G4" s="9" t="str">
        <v>账单日+20
6/7/8/9</v>
      </c>
      <c r="H4" s="9" t="str">
        <v>21~51</v>
      </c>
      <c r="I4" s="106" t="str">
        <v>账单日：7~10-27~30 12 14~15 17~19 21 23~27 账单日后20天为还款日,4006695566人工修改，需还清欠款才受理 。一个自然年修改一次账单 (金卡、白金卡分别有3天\8天宽限期)</v>
      </c>
    </row>
    <row customHeight="true" ht="32" r="5">
      <c r="A5" s="9" t="str">
        <v>民生银行</v>
      </c>
      <c r="B5" s="9">
        <v>27</v>
      </c>
      <c r="C5" s="9" t="str">
        <v>上上月28~上月27</v>
      </c>
      <c r="D5" s="6" t="str">
        <v>20:10前当天入账，20:10后第二天入账</v>
      </c>
      <c r="E5" s="9" t="str">
        <v>28（账单日次日）</v>
      </c>
      <c r="F5" s="9">
        <v>27</v>
      </c>
      <c r="G5" s="9" t="str">
        <v>账单日+20
16/17/18/19</v>
      </c>
      <c r="H5" s="9" t="str">
        <v>20~50
（或减1~3）</v>
      </c>
      <c r="I5" s="106" t="str">
        <v>1~27，还款日：账单日后20天，当天入账，20:10后第二天入账。一个自然年修改一次账单日。</v>
      </c>
    </row>
    <row r="6">
      <c r="A6" s="108" t="str">
        <v>广发信用卡</v>
      </c>
      <c r="B6" s="108">
        <v>9</v>
      </c>
      <c r="C6" s="108" t="str">
        <v>上上月10~上月9</v>
      </c>
      <c r="D6" s="109" t="str">
        <v>即时入账，20:00后第二天入账，接近凌晨第三天入账</v>
      </c>
      <c r="E6" s="108" t="str">
        <v>10（账单日次日）</v>
      </c>
      <c r="F6" s="108">
        <v>9</v>
      </c>
      <c r="G6" s="108">
        <v>1</v>
      </c>
      <c r="H6" s="108" t="s">
        <v>19</v>
      </c>
      <c r="I6" s="110" t="s">
        <v>20</v>
      </c>
    </row>
    <row r="7">
      <c r="A7" s="9" t="str">
        <v>江苏信用卡</v>
      </c>
      <c r="B7" s="9">
        <v>20</v>
      </c>
      <c r="C7" s="9" t="str">
        <v>上上月21~上月20</v>
      </c>
      <c r="D7" s="6" t="str">
        <v>即时入账，21:35后第二天入账</v>
      </c>
      <c r="E7" s="9" t="str">
        <v>21（账单日次日）</v>
      </c>
      <c r="F7" s="9">
        <v>20</v>
      </c>
      <c r="G7" s="9">
        <v>10</v>
      </c>
      <c r="H7" s="9" t="str">
        <v>21~51
（或减1~3）</v>
      </c>
      <c r="I7" s="107" t="str">
        <v>账单日：20，还款日：10；江苏银行不可以改账单日</v>
      </c>
    </row>
    <row r="8">
      <c r="A8" s="9" t="str">
        <v>抖音月付</v>
      </c>
      <c r="B8" s="9">
        <v>15</v>
      </c>
      <c r="C8" s="9" t="str">
        <v>上月15~14</v>
      </c>
      <c r="D8" s="9" t="str">
        <v>即时入账</v>
      </c>
      <c r="E8" s="9" t="str">
        <v>15（账单日）</v>
      </c>
      <c r="F8" s="9">
        <v>14</v>
      </c>
      <c r="G8" s="9">
        <v>20</v>
      </c>
      <c r="H8" s="9" t="str">
        <v>6~36
（或减1~3）</v>
      </c>
      <c r="I8" s="30" t="str">
        <v>1~6 10~15 15~20</v>
      </c>
    </row>
    <row r="9">
      <c r="A9" s="9" t="str">
        <v>美团月付</v>
      </c>
      <c r="B9" s="9">
        <v>15</v>
      </c>
      <c r="C9" s="9" t="str">
        <v>上月15~14</v>
      </c>
      <c r="D9" s="9" t="str">
        <v>即时入账</v>
      </c>
      <c r="E9" s="9" t="str">
        <v>15（账单日）</v>
      </c>
      <c r="F9" s="9">
        <v>14</v>
      </c>
      <c r="G9" s="9">
        <v>22</v>
      </c>
      <c r="H9" s="9" t="str">
        <v>8~38
（或减1~3）</v>
      </c>
      <c r="I9" s="30" t="str">
        <v>1~8 8~15 15~22</v>
      </c>
    </row>
    <row r="10">
      <c r="A10" s="9" t="str">
        <v>支付宝花呗</v>
      </c>
      <c r="B10" s="9">
        <v>15</v>
      </c>
      <c r="C10" s="9" t="str">
        <v>上月15日~本月14日</v>
      </c>
      <c r="D10" s="9" t="str">
        <v>即时入账</v>
      </c>
      <c r="E10" s="9" t="str">
        <v>15（账单日）</v>
      </c>
      <c r="F10" s="9">
        <v>14</v>
      </c>
      <c r="G10" s="9">
        <v>25</v>
      </c>
      <c r="H10" s="9" t="s">
        <v>15</v>
      </c>
      <c r="I10" s="107" t="s">
        <v>16</v>
      </c>
    </row>
    <row r="11">
      <c r="A11" s="9" t="str">
        <v>京东白条</v>
      </c>
      <c r="B11" s="9">
        <v>28</v>
      </c>
      <c r="C11" s="9" t="str">
        <v>上上月28~上月27</v>
      </c>
      <c r="D11" s="9" t="str">
        <v>即时入账</v>
      </c>
      <c r="E11" s="9" t="str">
        <v>28（账单日）</v>
      </c>
      <c r="F11" s="9">
        <v>27</v>
      </c>
      <c r="G11" s="9" t="str">
        <v>账单日+20
6/7/8/9</v>
      </c>
      <c r="H11" s="9" t="str">
        <v>10~40
（或减1~3）</v>
      </c>
      <c r="I11" s="107" t="str">
        <v>账单日：1~28，还款日：账单日后9天</v>
      </c>
    </row>
  </sheetData>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